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9 KZN Regional Championships\Powasol Events\"/>
    </mc:Choice>
  </mc:AlternateContent>
  <bookViews>
    <workbookView xWindow="0" yWindow="0" windowWidth="19200" windowHeight="7755" tabRatio="822"/>
  </bookViews>
  <sheets>
    <sheet name=" PRO CLASS" sheetId="5" r:id="rId1"/>
    <sheet name="125cc HIGH SCHOOL CLASS" sheetId="8" r:id="rId2"/>
    <sheet name="85cc PRO MINI CLASS" sheetId="9" r:id="rId3"/>
  </sheets>
  <calcPr calcId="152511"/>
</workbook>
</file>

<file path=xl/calcChain.xml><?xml version="1.0" encoding="utf-8"?>
<calcChain xmlns="http://schemas.openxmlformats.org/spreadsheetml/2006/main">
  <c r="L8" i="8" l="1"/>
  <c r="L26" i="9" l="1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9" i="9"/>
  <c r="L11" i="9"/>
  <c r="L10" i="9"/>
  <c r="L7" i="9"/>
  <c r="L8" i="9"/>
  <c r="L6" i="9"/>
  <c r="L21" i="8"/>
  <c r="L20" i="8"/>
  <c r="L19" i="8"/>
  <c r="L18" i="8"/>
  <c r="L10" i="8"/>
  <c r="L14" i="8"/>
  <c r="L17" i="8"/>
  <c r="L11" i="8"/>
  <c r="L16" i="8"/>
  <c r="L12" i="8"/>
  <c r="L15" i="8"/>
  <c r="L9" i="8"/>
  <c r="L13" i="8"/>
  <c r="L6" i="8"/>
  <c r="L7" i="8"/>
  <c r="L26" i="8" l="1"/>
  <c r="L25" i="8"/>
  <c r="L24" i="8"/>
  <c r="L23" i="8"/>
  <c r="L22" i="8"/>
  <c r="L25" i="5" l="1"/>
  <c r="L29" i="5"/>
  <c r="L46" i="5"/>
  <c r="L44" i="5"/>
  <c r="L13" i="5" l="1"/>
  <c r="L28" i="5"/>
  <c r="L19" i="5"/>
  <c r="L7" i="5"/>
  <c r="L16" i="5"/>
  <c r="L14" i="5" l="1"/>
  <c r="L12" i="5"/>
  <c r="L35" i="5"/>
  <c r="L32" i="5"/>
  <c r="L45" i="5"/>
  <c r="L23" i="5"/>
  <c r="L38" i="5" l="1"/>
  <c r="L8" i="5"/>
  <c r="L41" i="5"/>
  <c r="L10" i="5"/>
  <c r="L30" i="5"/>
  <c r="L27" i="5"/>
  <c r="L20" i="5"/>
  <c r="L26" i="5"/>
  <c r="L34" i="5"/>
  <c r="L47" i="5" l="1"/>
  <c r="L22" i="5"/>
  <c r="L31" i="5"/>
  <c r="L6" i="5"/>
  <c r="L21" i="5"/>
  <c r="L33" i="5"/>
  <c r="L39" i="5"/>
  <c r="L17" i="5"/>
  <c r="L37" i="5"/>
  <c r="L42" i="5"/>
  <c r="L43" i="5"/>
  <c r="L9" i="5"/>
  <c r="L11" i="5"/>
  <c r="L24" i="5"/>
  <c r="L18" i="5"/>
  <c r="L40" i="5"/>
  <c r="L15" i="5"/>
  <c r="L36" i="5"/>
</calcChain>
</file>

<file path=xl/sharedStrings.xml><?xml version="1.0" encoding="utf-8"?>
<sst xmlns="http://schemas.openxmlformats.org/spreadsheetml/2006/main" count="112" uniqueCount="54">
  <si>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</si>
  <si>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</si>
  <si>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</si>
  <si>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</si>
  <si>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</si>
  <si>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</si>
  <si>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</si>
  <si>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</si>
  <si>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William Slater</t>
  </si>
  <si>
    <t>Warick Neave</t>
  </si>
  <si>
    <t>DNF</t>
  </si>
  <si>
    <t>Calvin Hume</t>
  </si>
  <si>
    <t>Blake Gutzeit</t>
  </si>
  <si>
    <t>Luke Walker</t>
  </si>
  <si>
    <t>Tyler Cunniffe</t>
  </si>
  <si>
    <t>NR</t>
  </si>
  <si>
    <t>Travis Teasdale</t>
  </si>
  <si>
    <t>Cayden Purchase</t>
  </si>
  <si>
    <t>Calvin Calow</t>
  </si>
  <si>
    <t>Kian Dakers</t>
  </si>
  <si>
    <t>Kayde Mante</t>
  </si>
  <si>
    <t>Kyle Flanagan</t>
  </si>
  <si>
    <t>2019 KWAZULU NATAL EXTREMEX CHAMPIONSHIP - PRO CLASS</t>
  </si>
  <si>
    <t xml:space="preserve">2019 KWAZULU NATAL EXTREMEX CHAMPIONSHIP - 125cc HIGH SCHOOL CLASS </t>
  </si>
  <si>
    <t xml:space="preserve">2019 KWAZULU NATAL EXTREMEX CHAMPIONSHIP - 85cc PRO MINI CLASS </t>
  </si>
  <si>
    <t>Guy Henderson</t>
  </si>
  <si>
    <t>Ross Ramseyer</t>
  </si>
  <si>
    <t>Tom Scales</t>
  </si>
  <si>
    <t>Levi Bekker</t>
  </si>
  <si>
    <t>Northfields</t>
  </si>
  <si>
    <t>J226</t>
  </si>
  <si>
    <t>J411</t>
  </si>
  <si>
    <t>J380</t>
  </si>
  <si>
    <t>J330</t>
  </si>
  <si>
    <t>Dylan Caswell</t>
  </si>
  <si>
    <t>Dylan Jones</t>
  </si>
  <si>
    <t>Tobias Nolkensmeir</t>
  </si>
  <si>
    <t>Robert Moore</t>
  </si>
  <si>
    <t>Kieran Brown</t>
  </si>
  <si>
    <t>Dylan Bauer</t>
  </si>
  <si>
    <t>Cliffdale</t>
  </si>
  <si>
    <t>Wade Young</t>
  </si>
  <si>
    <t>Margate</t>
  </si>
  <si>
    <t>Stefan van Deventer</t>
  </si>
  <si>
    <t>Branden Swanepoel</t>
  </si>
  <si>
    <t>James Moore</t>
  </si>
  <si>
    <t>J323</t>
  </si>
  <si>
    <t>Royal Show</t>
  </si>
  <si>
    <t>1-2 June</t>
  </si>
  <si>
    <t>Heinrich Aust</t>
  </si>
  <si>
    <t>Brett Peckham</t>
  </si>
  <si>
    <t>Tristan Tamsen</t>
  </si>
  <si>
    <t>Hayden Louw</t>
  </si>
  <si>
    <t>Kyle Eggar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</si>
</sst>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/>
    </xf>
    <xf numFmtId="0" fontId="1" fillId="2" borderId="9" xfId="0" applyFont="1" applyFill="1" applyBorder="1"/>
    <xf numFmtId="16" fontId="1" fillId="2" borderId="6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9" xfId="0" applyFill="1" applyBorder="1"/>
    <xf numFmtId="0" fontId="0" fillId="0" borderId="10" xfId="0" applyFill="1" applyBorder="1"/>
    <xf numFmtId="0" fontId="1" fillId="2" borderId="7" xfId="0" applyFont="1" applyFill="1" applyBorder="1" applyAlignment="1">
      <alignment wrapText="1"/>
    </xf>
    <xf numFmtId="0" fontId="5" fillId="2" borderId="12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12" xfId="0" applyFont="1" applyFill="1" applyBorder="1"/>
    <xf numFmtId="0" fontId="2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7" xfId="0" applyFont="1" applyBorder="1"/>
    <xf numFmtId="0" fontId="0" fillId="0" borderId="17" xfId="0" applyFill="1" applyBorder="1"/>
    <xf numFmtId="0" fontId="3" fillId="0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" fontId="1" fillId="2" borderId="16" xfId="0" quotePrefix="1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3</xdr:col>
      <xdr:colOff>781051</xdr:colOff>
      <xdr:row>1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76201" y="28575"/>
          <a:ext cx="3600450" cy="7524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3</xdr:col>
      <xdr:colOff>781051</xdr:colOff>
      <xdr:row>1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76201" y="28575"/>
          <a:ext cx="3600450" cy="7524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3</xdr:col>
      <xdr:colOff>781051</xdr:colOff>
      <xdr:row>1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76201" y="28575"/>
          <a:ext cx="3600450" cy="7524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9"/>
  <sheetViews>
    <sheetView tabSelected="1" view="pageBreakPreview" zoomScaleNormal="100" zoomScaleSheetLayoutView="100" workbookViewId="0">
      <selection activeCell="E1" sqref="E1:L1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36" customWidth="1"/>
    <col min="5" max="5" width="8.42578125" style="1" customWidth="1"/>
    <col min="6" max="6" width="13" style="1" customWidth="1"/>
    <col min="7" max="8" width="13.28515625" style="1" customWidth="1"/>
    <col min="9" max="9" width="13.5703125" style="1" customWidth="1"/>
    <col min="10" max="10" width="13.42578125" style="1" customWidth="1"/>
    <col min="11" max="11" width="12.7109375" style="1" customWidth="1"/>
  </cols>
  <sheetData>
    <row r="1" spans="1:14" ht="45" customHeight="1" x14ac:dyDescent="0.25">
      <c r="A1" s="5"/>
      <c r="B1" s="5"/>
      <c r="C1" s="26"/>
      <c r="D1" s="26"/>
      <c r="E1" s="87" t="s">
        <v>22</v>
      </c>
      <c r="F1" s="87"/>
      <c r="G1" s="87"/>
      <c r="H1" s="87"/>
      <c r="I1" s="87"/>
      <c r="J1" s="87"/>
      <c r="K1" s="87"/>
      <c r="L1" s="87"/>
      <c r="M1" s="5"/>
      <c r="N1" s="5"/>
    </row>
    <row r="2" spans="1:14" ht="20.25" customHeight="1" thickBot="1" x14ac:dyDescent="0.3">
      <c r="A2" s="5"/>
      <c r="B2" s="5"/>
      <c r="C2" s="26"/>
      <c r="D2" s="26"/>
      <c r="E2" s="26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F3" s="89" t="s">
        <v>29</v>
      </c>
      <c r="G3" s="89" t="s">
        <v>40</v>
      </c>
      <c r="H3" s="91" t="s">
        <v>42</v>
      </c>
      <c r="I3" s="89" t="s">
        <v>47</v>
      </c>
      <c r="J3" s="24"/>
      <c r="K3" s="21"/>
      <c r="L3" s="45" t="s">
        <v>1</v>
      </c>
    </row>
    <row r="4" spans="1:14" ht="27.75" customHeight="1" thickBot="1" x14ac:dyDescent="0.3">
      <c r="F4" s="90"/>
      <c r="G4" s="90"/>
      <c r="H4" s="92"/>
      <c r="I4" s="90"/>
      <c r="J4" s="47"/>
      <c r="K4" s="22"/>
      <c r="L4" s="46"/>
    </row>
    <row r="5" spans="1:14" s="2" customFormat="1" ht="30.75" thickBot="1" x14ac:dyDescent="0.3">
      <c r="A5" s="13" t="s">
        <v>0</v>
      </c>
      <c r="B5" s="12" t="s">
        <v>5</v>
      </c>
      <c r="C5" s="30" t="s">
        <v>3</v>
      </c>
      <c r="D5" s="37" t="s">
        <v>6</v>
      </c>
      <c r="E5" s="30" t="s">
        <v>4</v>
      </c>
      <c r="F5" s="8">
        <v>43512</v>
      </c>
      <c r="G5" s="8">
        <v>43555</v>
      </c>
      <c r="H5" s="8">
        <v>43583</v>
      </c>
      <c r="I5" s="8" t="s">
        <v>48</v>
      </c>
      <c r="J5" s="48"/>
      <c r="K5" s="55"/>
      <c r="L5" s="46"/>
    </row>
    <row r="6" spans="1:14" x14ac:dyDescent="0.25">
      <c r="A6" s="14">
        <v>1</v>
      </c>
      <c r="B6" s="9" t="s">
        <v>9</v>
      </c>
      <c r="C6" s="31">
        <v>1711</v>
      </c>
      <c r="D6" s="80">
        <v>60</v>
      </c>
      <c r="E6" s="31" t="s">
        <v>7</v>
      </c>
      <c r="F6" s="42">
        <v>540</v>
      </c>
      <c r="G6" s="42">
        <v>1080</v>
      </c>
      <c r="H6" s="42">
        <v>870</v>
      </c>
      <c r="I6" s="42">
        <v>1270</v>
      </c>
      <c r="J6" s="49"/>
      <c r="K6" s="79"/>
      <c r="L6" s="19">
        <f t="shared" ref="L6:L20" si="0">SUM(F6:K6)</f>
        <v>3760</v>
      </c>
    </row>
    <row r="7" spans="1:14" x14ac:dyDescent="0.25">
      <c r="A7" s="14">
        <v>2</v>
      </c>
      <c r="B7" s="10" t="s">
        <v>21</v>
      </c>
      <c r="C7" s="32">
        <v>1495</v>
      </c>
      <c r="D7" s="81">
        <v>77</v>
      </c>
      <c r="E7" s="32" t="s">
        <v>7</v>
      </c>
      <c r="F7" s="43">
        <v>690</v>
      </c>
      <c r="G7" s="43">
        <v>0</v>
      </c>
      <c r="H7" s="43">
        <v>1050</v>
      </c>
      <c r="I7" s="43">
        <v>0</v>
      </c>
      <c r="J7" s="50"/>
      <c r="K7" s="56"/>
      <c r="L7" s="7">
        <f t="shared" si="0"/>
        <v>1740</v>
      </c>
    </row>
    <row r="8" spans="1:14" x14ac:dyDescent="0.25">
      <c r="A8" s="14">
        <v>3</v>
      </c>
      <c r="B8" s="10" t="s">
        <v>12</v>
      </c>
      <c r="C8" s="32">
        <v>3231</v>
      </c>
      <c r="D8" s="76">
        <v>25</v>
      </c>
      <c r="E8" s="32" t="s">
        <v>7</v>
      </c>
      <c r="F8" s="43">
        <v>360</v>
      </c>
      <c r="G8" s="43">
        <v>0</v>
      </c>
      <c r="H8" s="43">
        <v>1160</v>
      </c>
      <c r="I8" s="43">
        <v>0</v>
      </c>
      <c r="J8" s="50"/>
      <c r="K8" s="72"/>
      <c r="L8" s="7">
        <f t="shared" si="0"/>
        <v>1520</v>
      </c>
    </row>
    <row r="9" spans="1:14" x14ac:dyDescent="0.25">
      <c r="A9" s="14">
        <v>4</v>
      </c>
      <c r="B9" s="10" t="s">
        <v>41</v>
      </c>
      <c r="C9" s="32">
        <v>3341</v>
      </c>
      <c r="D9" s="76">
        <v>55</v>
      </c>
      <c r="E9" s="32" t="s">
        <v>7</v>
      </c>
      <c r="F9" s="43">
        <v>0</v>
      </c>
      <c r="G9" s="43">
        <v>1200</v>
      </c>
      <c r="H9" s="43">
        <v>0</v>
      </c>
      <c r="I9" s="43">
        <v>0</v>
      </c>
      <c r="J9" s="50"/>
      <c r="K9" s="56"/>
      <c r="L9" s="7">
        <f t="shared" si="0"/>
        <v>1200</v>
      </c>
    </row>
    <row r="10" spans="1:14" x14ac:dyDescent="0.25">
      <c r="A10" s="14">
        <v>5</v>
      </c>
      <c r="B10" s="28" t="s">
        <v>49</v>
      </c>
      <c r="C10" s="32">
        <v>2222</v>
      </c>
      <c r="D10" s="83">
        <v>202</v>
      </c>
      <c r="E10" s="32" t="s">
        <v>7</v>
      </c>
      <c r="F10" s="44">
        <v>0</v>
      </c>
      <c r="G10" s="43">
        <v>0</v>
      </c>
      <c r="H10" s="43">
        <v>0</v>
      </c>
      <c r="I10" s="43">
        <v>1160</v>
      </c>
      <c r="J10" s="50"/>
      <c r="K10" s="56"/>
      <c r="L10" s="7">
        <f t="shared" si="0"/>
        <v>1160</v>
      </c>
    </row>
    <row r="11" spans="1:14" x14ac:dyDescent="0.25">
      <c r="A11" s="14">
        <v>6</v>
      </c>
      <c r="B11" s="28" t="s">
        <v>13</v>
      </c>
      <c r="C11" s="32">
        <v>1971</v>
      </c>
      <c r="D11" s="83">
        <v>251</v>
      </c>
      <c r="E11" s="33" t="s">
        <v>15</v>
      </c>
      <c r="F11" s="44">
        <v>0</v>
      </c>
      <c r="G11" s="43">
        <v>0</v>
      </c>
      <c r="H11" s="43">
        <v>1060</v>
      </c>
      <c r="I11" s="43">
        <v>0</v>
      </c>
      <c r="J11" s="50"/>
      <c r="K11" s="56"/>
      <c r="L11" s="7">
        <f t="shared" si="0"/>
        <v>1060</v>
      </c>
    </row>
    <row r="12" spans="1:14" x14ac:dyDescent="0.25">
      <c r="A12" s="14">
        <v>7</v>
      </c>
      <c r="B12" s="28" t="s">
        <v>50</v>
      </c>
      <c r="C12" s="32">
        <v>1959</v>
      </c>
      <c r="D12" s="83">
        <v>295</v>
      </c>
      <c r="E12" s="33" t="s">
        <v>7</v>
      </c>
      <c r="F12" s="44">
        <v>0</v>
      </c>
      <c r="G12" s="43">
        <v>0</v>
      </c>
      <c r="H12" s="43">
        <v>0</v>
      </c>
      <c r="I12" s="43">
        <v>990</v>
      </c>
      <c r="J12" s="50"/>
      <c r="K12" s="56"/>
      <c r="L12" s="7">
        <f t="shared" si="0"/>
        <v>990</v>
      </c>
    </row>
    <row r="13" spans="1:14" x14ac:dyDescent="0.25">
      <c r="A13" s="14">
        <v>8</v>
      </c>
      <c r="B13" s="10" t="s">
        <v>43</v>
      </c>
      <c r="C13" s="32">
        <v>1932</v>
      </c>
      <c r="D13" s="81">
        <v>441</v>
      </c>
      <c r="E13" s="32" t="s">
        <v>7</v>
      </c>
      <c r="F13" s="43">
        <v>0</v>
      </c>
      <c r="G13" s="43">
        <v>0</v>
      </c>
      <c r="H13" s="43">
        <v>840</v>
      </c>
      <c r="I13" s="43">
        <v>0</v>
      </c>
      <c r="J13" s="50"/>
      <c r="K13" s="56"/>
      <c r="L13" s="7">
        <f t="shared" si="0"/>
        <v>840</v>
      </c>
    </row>
    <row r="14" spans="1:14" x14ac:dyDescent="0.25">
      <c r="A14" s="14">
        <v>9</v>
      </c>
      <c r="B14" s="10" t="s">
        <v>16</v>
      </c>
      <c r="C14" s="32">
        <v>2909</v>
      </c>
      <c r="D14" s="76">
        <v>16</v>
      </c>
      <c r="E14" s="32" t="s">
        <v>7</v>
      </c>
      <c r="F14" s="43">
        <v>800</v>
      </c>
      <c r="G14" s="43">
        <v>0</v>
      </c>
      <c r="H14" s="43">
        <v>0</v>
      </c>
      <c r="I14" s="43">
        <v>0</v>
      </c>
      <c r="J14" s="50"/>
      <c r="K14" s="56"/>
      <c r="L14" s="7">
        <f t="shared" si="0"/>
        <v>800</v>
      </c>
    </row>
    <row r="15" spans="1:14" x14ac:dyDescent="0.25">
      <c r="A15" s="14">
        <v>10</v>
      </c>
      <c r="B15" s="10" t="s">
        <v>11</v>
      </c>
      <c r="C15" s="32">
        <v>1190</v>
      </c>
      <c r="D15" s="38">
        <v>21</v>
      </c>
      <c r="E15" s="32" t="s">
        <v>7</v>
      </c>
      <c r="F15" s="43">
        <v>630</v>
      </c>
      <c r="G15" s="43">
        <v>0</v>
      </c>
      <c r="H15" s="43">
        <v>0</v>
      </c>
      <c r="I15" s="43">
        <v>0</v>
      </c>
      <c r="J15" s="50"/>
      <c r="K15" s="56"/>
      <c r="L15" s="7">
        <f t="shared" si="0"/>
        <v>630</v>
      </c>
    </row>
    <row r="16" spans="1:14" x14ac:dyDescent="0.25">
      <c r="A16" s="14">
        <v>11</v>
      </c>
      <c r="B16" s="10" t="s">
        <v>51</v>
      </c>
      <c r="C16" s="32">
        <v>16938</v>
      </c>
      <c r="D16" s="38">
        <v>179</v>
      </c>
      <c r="E16" s="32" t="s">
        <v>7</v>
      </c>
      <c r="F16" s="43">
        <v>0</v>
      </c>
      <c r="G16" s="43">
        <v>0</v>
      </c>
      <c r="H16" s="43">
        <v>0</v>
      </c>
      <c r="I16" s="43">
        <v>570</v>
      </c>
      <c r="J16" s="50"/>
      <c r="K16" s="56"/>
      <c r="L16" s="7">
        <f t="shared" si="0"/>
        <v>570</v>
      </c>
    </row>
    <row r="17" spans="1:12" x14ac:dyDescent="0.25">
      <c r="A17" s="14">
        <v>12</v>
      </c>
      <c r="B17" s="10" t="s">
        <v>20</v>
      </c>
      <c r="C17" s="77">
        <v>2932</v>
      </c>
      <c r="D17" s="77">
        <v>919</v>
      </c>
      <c r="E17" s="32" t="s">
        <v>7</v>
      </c>
      <c r="F17" s="43">
        <v>550</v>
      </c>
      <c r="G17" s="43">
        <v>0</v>
      </c>
      <c r="H17" s="43">
        <v>0</v>
      </c>
      <c r="I17" s="43">
        <v>0</v>
      </c>
      <c r="J17" s="50"/>
      <c r="K17" s="56"/>
      <c r="L17" s="7">
        <f t="shared" si="0"/>
        <v>550</v>
      </c>
    </row>
    <row r="18" spans="1:12" x14ac:dyDescent="0.25">
      <c r="A18" s="14">
        <v>13</v>
      </c>
      <c r="B18" s="10" t="s">
        <v>8</v>
      </c>
      <c r="C18" s="32">
        <v>1958</v>
      </c>
      <c r="D18" s="38">
        <v>157</v>
      </c>
      <c r="E18" s="32" t="s">
        <v>7</v>
      </c>
      <c r="F18" s="43">
        <v>480</v>
      </c>
      <c r="G18" s="43">
        <v>0</v>
      </c>
      <c r="H18" s="43">
        <v>0</v>
      </c>
      <c r="I18" s="43">
        <v>0</v>
      </c>
      <c r="J18" s="50"/>
      <c r="K18" s="72"/>
      <c r="L18" s="7">
        <f t="shared" si="0"/>
        <v>480</v>
      </c>
    </row>
    <row r="19" spans="1:12" x14ac:dyDescent="0.25">
      <c r="A19" s="14">
        <v>14</v>
      </c>
      <c r="B19" s="10" t="s">
        <v>14</v>
      </c>
      <c r="C19" s="77">
        <v>2394</v>
      </c>
      <c r="D19" s="77">
        <v>22</v>
      </c>
      <c r="E19" s="32" t="s">
        <v>7</v>
      </c>
      <c r="F19" s="43">
        <v>440</v>
      </c>
      <c r="G19" s="43">
        <v>0</v>
      </c>
      <c r="H19" s="43">
        <v>0</v>
      </c>
      <c r="I19" s="43">
        <v>0</v>
      </c>
      <c r="J19" s="50"/>
      <c r="K19" s="56"/>
      <c r="L19" s="7">
        <f t="shared" si="0"/>
        <v>440</v>
      </c>
    </row>
    <row r="20" spans="1:12" x14ac:dyDescent="0.25">
      <c r="A20" s="14">
        <v>15</v>
      </c>
      <c r="B20" s="10" t="s">
        <v>52</v>
      </c>
      <c r="C20" s="32">
        <v>2532</v>
      </c>
      <c r="D20" s="38">
        <v>420</v>
      </c>
      <c r="E20" s="32" t="s">
        <v>7</v>
      </c>
      <c r="F20" s="43">
        <v>0</v>
      </c>
      <c r="G20" s="43">
        <v>0</v>
      </c>
      <c r="H20" s="43">
        <v>0</v>
      </c>
      <c r="I20" s="43">
        <v>300</v>
      </c>
      <c r="J20" s="50"/>
      <c r="K20" s="56"/>
      <c r="L20" s="7">
        <f t="shared" si="0"/>
        <v>300</v>
      </c>
    </row>
    <row r="21" spans="1:12" x14ac:dyDescent="0.25">
      <c r="A21" s="14">
        <v>16</v>
      </c>
      <c r="B21" s="10"/>
      <c r="C21" s="32"/>
      <c r="D21" s="38"/>
      <c r="E21" s="32"/>
      <c r="F21" s="71"/>
      <c r="G21" s="43"/>
      <c r="H21" s="43"/>
      <c r="I21" s="43"/>
      <c r="J21" s="50"/>
      <c r="K21" s="56"/>
      <c r="L21" s="7">
        <f t="shared" ref="L21:L41" si="1">SUM(F21:K21)</f>
        <v>0</v>
      </c>
    </row>
    <row r="22" spans="1:12" x14ac:dyDescent="0.25">
      <c r="A22" s="14">
        <v>17</v>
      </c>
      <c r="B22" s="10"/>
      <c r="C22" s="32"/>
      <c r="D22" s="38"/>
      <c r="E22" s="32"/>
      <c r="F22" s="43"/>
      <c r="G22" s="43"/>
      <c r="H22" s="43"/>
      <c r="I22" s="43"/>
      <c r="J22" s="50"/>
      <c r="K22" s="56"/>
      <c r="L22" s="7">
        <f t="shared" si="1"/>
        <v>0</v>
      </c>
    </row>
    <row r="23" spans="1:12" x14ac:dyDescent="0.25">
      <c r="A23" s="14">
        <v>18</v>
      </c>
      <c r="B23" s="10"/>
      <c r="C23" s="32"/>
      <c r="D23" s="38"/>
      <c r="E23" s="32"/>
      <c r="F23" s="43"/>
      <c r="G23" s="43"/>
      <c r="H23" s="43"/>
      <c r="I23" s="43"/>
      <c r="J23" s="50"/>
      <c r="K23" s="56"/>
      <c r="L23" s="7">
        <f t="shared" si="1"/>
        <v>0</v>
      </c>
    </row>
    <row r="24" spans="1:12" x14ac:dyDescent="0.25">
      <c r="A24" s="14">
        <v>19</v>
      </c>
      <c r="B24" s="10"/>
      <c r="C24" s="32"/>
      <c r="D24" s="38"/>
      <c r="E24" s="32"/>
      <c r="F24" s="43"/>
      <c r="G24" s="71"/>
      <c r="H24" s="43"/>
      <c r="I24" s="43"/>
      <c r="J24" s="50"/>
      <c r="K24" s="56"/>
      <c r="L24" s="7">
        <f t="shared" si="1"/>
        <v>0</v>
      </c>
    </row>
    <row r="25" spans="1:12" x14ac:dyDescent="0.25">
      <c r="A25" s="27">
        <v>20</v>
      </c>
      <c r="B25" s="28"/>
      <c r="C25" s="33"/>
      <c r="D25" s="39"/>
      <c r="E25" s="32"/>
      <c r="F25" s="29"/>
      <c r="G25" s="44"/>
      <c r="H25" s="44"/>
      <c r="I25" s="44"/>
      <c r="J25" s="50"/>
      <c r="K25" s="57"/>
      <c r="L25" s="7">
        <f t="shared" si="1"/>
        <v>0</v>
      </c>
    </row>
    <row r="26" spans="1:12" x14ac:dyDescent="0.25">
      <c r="A26" s="27">
        <v>21</v>
      </c>
      <c r="B26" s="28"/>
      <c r="C26" s="33"/>
      <c r="D26" s="39"/>
      <c r="E26" s="32"/>
      <c r="F26" s="44"/>
      <c r="G26" s="44"/>
      <c r="H26" s="44"/>
      <c r="I26" s="44"/>
      <c r="J26" s="50"/>
      <c r="K26" s="57"/>
      <c r="L26" s="7">
        <f t="shared" si="1"/>
        <v>0</v>
      </c>
    </row>
    <row r="27" spans="1:12" x14ac:dyDescent="0.25">
      <c r="A27" s="27">
        <v>22</v>
      </c>
      <c r="B27" s="28"/>
      <c r="C27" s="33"/>
      <c r="D27" s="39"/>
      <c r="E27" s="32"/>
      <c r="F27" s="44"/>
      <c r="G27" s="44"/>
      <c r="H27" s="44"/>
      <c r="I27" s="44"/>
      <c r="J27" s="50"/>
      <c r="K27" s="57"/>
      <c r="L27" s="7">
        <f t="shared" si="1"/>
        <v>0</v>
      </c>
    </row>
    <row r="28" spans="1:12" x14ac:dyDescent="0.25">
      <c r="A28" s="27">
        <v>23</v>
      </c>
      <c r="B28" s="28"/>
      <c r="C28" s="33"/>
      <c r="D28" s="39"/>
      <c r="E28" s="32"/>
      <c r="F28" s="44"/>
      <c r="G28" s="44"/>
      <c r="H28" s="44"/>
      <c r="I28" s="44"/>
      <c r="J28" s="50"/>
      <c r="K28" s="57"/>
      <c r="L28" s="7">
        <f t="shared" si="1"/>
        <v>0</v>
      </c>
    </row>
    <row r="29" spans="1:12" x14ac:dyDescent="0.25">
      <c r="A29" s="27">
        <v>24</v>
      </c>
      <c r="B29" s="28"/>
      <c r="C29" s="33"/>
      <c r="D29" s="39"/>
      <c r="E29" s="32"/>
      <c r="F29" s="73"/>
      <c r="G29" s="44"/>
      <c r="H29" s="44"/>
      <c r="I29" s="44"/>
      <c r="J29" s="50"/>
      <c r="K29" s="57"/>
      <c r="L29" s="7">
        <f t="shared" si="1"/>
        <v>0</v>
      </c>
    </row>
    <row r="30" spans="1:12" x14ac:dyDescent="0.25">
      <c r="A30" s="27">
        <v>25</v>
      </c>
      <c r="B30" s="28"/>
      <c r="C30" s="33"/>
      <c r="D30" s="39"/>
      <c r="E30" s="32"/>
      <c r="F30" s="44"/>
      <c r="G30" s="44"/>
      <c r="H30" s="44"/>
      <c r="I30" s="44"/>
      <c r="J30" s="50"/>
      <c r="K30" s="57"/>
      <c r="L30" s="7">
        <f t="shared" si="1"/>
        <v>0</v>
      </c>
    </row>
    <row r="31" spans="1:12" x14ac:dyDescent="0.25">
      <c r="A31" s="27">
        <v>26</v>
      </c>
      <c r="B31" s="28"/>
      <c r="C31" s="33"/>
      <c r="D31" s="39"/>
      <c r="E31" s="32"/>
      <c r="F31" s="44"/>
      <c r="G31" s="44"/>
      <c r="H31" s="44"/>
      <c r="I31" s="44"/>
      <c r="J31" s="50"/>
      <c r="K31" s="57"/>
      <c r="L31" s="7">
        <f t="shared" si="1"/>
        <v>0</v>
      </c>
    </row>
    <row r="32" spans="1:12" x14ac:dyDescent="0.25">
      <c r="A32" s="27">
        <v>27</v>
      </c>
      <c r="B32" s="28"/>
      <c r="C32" s="33"/>
      <c r="D32" s="39"/>
      <c r="E32" s="32"/>
      <c r="F32" s="73"/>
      <c r="G32" s="44"/>
      <c r="H32" s="44"/>
      <c r="I32" s="44"/>
      <c r="J32" s="50"/>
      <c r="K32" s="57"/>
      <c r="L32" s="7">
        <f t="shared" si="1"/>
        <v>0</v>
      </c>
    </row>
    <row r="33" spans="1:12" x14ac:dyDescent="0.25">
      <c r="A33" s="27">
        <v>28</v>
      </c>
      <c r="B33" s="28"/>
      <c r="C33" s="33"/>
      <c r="D33" s="39"/>
      <c r="E33" s="32"/>
      <c r="F33" s="44"/>
      <c r="G33" s="73"/>
      <c r="H33" s="44"/>
      <c r="I33" s="44"/>
      <c r="J33" s="50"/>
      <c r="K33" s="74"/>
      <c r="L33" s="7">
        <f t="shared" si="1"/>
        <v>0</v>
      </c>
    </row>
    <row r="34" spans="1:12" x14ac:dyDescent="0.25">
      <c r="A34" s="27">
        <v>29</v>
      </c>
      <c r="B34" s="28"/>
      <c r="C34" s="33"/>
      <c r="D34" s="39"/>
      <c r="E34" s="33"/>
      <c r="F34" s="44"/>
      <c r="G34" s="44"/>
      <c r="H34" s="44"/>
      <c r="I34" s="44"/>
      <c r="J34" s="50"/>
      <c r="K34" s="57"/>
      <c r="L34" s="7">
        <f t="shared" si="1"/>
        <v>0</v>
      </c>
    </row>
    <row r="35" spans="1:12" x14ac:dyDescent="0.25">
      <c r="A35" s="27">
        <v>30</v>
      </c>
      <c r="B35" s="28"/>
      <c r="C35" s="33"/>
      <c r="D35" s="39"/>
      <c r="E35" s="33"/>
      <c r="F35" s="44"/>
      <c r="G35" s="73"/>
      <c r="H35" s="44"/>
      <c r="I35" s="44"/>
      <c r="J35" s="50"/>
      <c r="K35" s="57"/>
      <c r="L35" s="7">
        <f t="shared" si="1"/>
        <v>0</v>
      </c>
    </row>
    <row r="36" spans="1:12" x14ac:dyDescent="0.25">
      <c r="A36" s="27">
        <v>31</v>
      </c>
      <c r="B36" s="28"/>
      <c r="C36" s="33"/>
      <c r="D36" s="39"/>
      <c r="E36" s="33"/>
      <c r="F36" s="44"/>
      <c r="G36" s="44"/>
      <c r="H36" s="44"/>
      <c r="I36" s="44"/>
      <c r="J36" s="50"/>
      <c r="K36" s="57"/>
      <c r="L36" s="7">
        <f t="shared" si="1"/>
        <v>0</v>
      </c>
    </row>
    <row r="37" spans="1:12" x14ac:dyDescent="0.25">
      <c r="A37" s="27">
        <v>32</v>
      </c>
      <c r="B37" s="28"/>
      <c r="C37" s="33"/>
      <c r="D37" s="39"/>
      <c r="E37" s="33"/>
      <c r="F37" s="44"/>
      <c r="G37" s="44"/>
      <c r="H37" s="44"/>
      <c r="I37" s="44"/>
      <c r="J37" s="50"/>
      <c r="K37" s="57"/>
      <c r="L37" s="7">
        <f t="shared" si="1"/>
        <v>0</v>
      </c>
    </row>
    <row r="38" spans="1:12" x14ac:dyDescent="0.25">
      <c r="A38" s="27">
        <v>33</v>
      </c>
      <c r="B38" s="28"/>
      <c r="C38" s="33"/>
      <c r="D38" s="39"/>
      <c r="E38" s="33"/>
      <c r="F38" s="44"/>
      <c r="G38" s="44"/>
      <c r="H38" s="44"/>
      <c r="I38" s="44"/>
      <c r="J38" s="50"/>
      <c r="K38" s="57"/>
      <c r="L38" s="7">
        <f t="shared" si="1"/>
        <v>0</v>
      </c>
    </row>
    <row r="39" spans="1:12" x14ac:dyDescent="0.25">
      <c r="A39" s="27">
        <v>34</v>
      </c>
      <c r="B39" s="28"/>
      <c r="C39" s="33"/>
      <c r="D39" s="39"/>
      <c r="E39" s="33"/>
      <c r="F39" s="44"/>
      <c r="G39" s="44"/>
      <c r="H39" s="44"/>
      <c r="I39" s="44"/>
      <c r="J39" s="50"/>
      <c r="K39" s="57"/>
      <c r="L39" s="7">
        <f t="shared" si="1"/>
        <v>0</v>
      </c>
    </row>
    <row r="40" spans="1:12" x14ac:dyDescent="0.25">
      <c r="A40" s="27">
        <v>35</v>
      </c>
      <c r="B40" s="28"/>
      <c r="C40" s="33"/>
      <c r="D40" s="39"/>
      <c r="E40" s="33"/>
      <c r="F40" s="44"/>
      <c r="G40" s="44"/>
      <c r="H40" s="44"/>
      <c r="I40" s="44"/>
      <c r="J40" s="50"/>
      <c r="K40" s="57"/>
      <c r="L40" s="7">
        <f t="shared" si="1"/>
        <v>0</v>
      </c>
    </row>
    <row r="41" spans="1:12" x14ac:dyDescent="0.25">
      <c r="A41" s="27">
        <v>36</v>
      </c>
      <c r="B41" s="28"/>
      <c r="C41" s="33"/>
      <c r="D41" s="39"/>
      <c r="E41" s="33"/>
      <c r="F41" s="44"/>
      <c r="G41" s="44"/>
      <c r="H41" s="44"/>
      <c r="I41" s="44"/>
      <c r="J41" s="50"/>
      <c r="K41" s="57"/>
      <c r="L41" s="7">
        <f t="shared" si="1"/>
        <v>0</v>
      </c>
    </row>
    <row r="42" spans="1:12" x14ac:dyDescent="0.25">
      <c r="A42" s="27">
        <v>37</v>
      </c>
      <c r="B42" s="28"/>
      <c r="C42" s="33"/>
      <c r="D42" s="39"/>
      <c r="E42" s="33"/>
      <c r="F42" s="73"/>
      <c r="G42" s="44"/>
      <c r="H42" s="44"/>
      <c r="I42" s="44"/>
      <c r="J42" s="50"/>
      <c r="K42" s="57"/>
      <c r="L42" s="7">
        <f>SUM(I42:K42)</f>
        <v>0</v>
      </c>
    </row>
    <row r="43" spans="1:12" x14ac:dyDescent="0.25">
      <c r="A43" s="27">
        <v>38</v>
      </c>
      <c r="B43" s="28"/>
      <c r="C43" s="33"/>
      <c r="D43" s="39"/>
      <c r="E43" s="33"/>
      <c r="F43" s="73"/>
      <c r="G43" s="44"/>
      <c r="H43" s="44"/>
      <c r="I43" s="44"/>
      <c r="J43" s="50"/>
      <c r="K43" s="57"/>
      <c r="L43" s="7">
        <f>SUM(I43:K43)</f>
        <v>0</v>
      </c>
    </row>
    <row r="44" spans="1:12" x14ac:dyDescent="0.25">
      <c r="A44" s="27">
        <v>39</v>
      </c>
      <c r="B44" s="28"/>
      <c r="C44" s="33"/>
      <c r="D44" s="39"/>
      <c r="E44" s="33"/>
      <c r="F44" s="73"/>
      <c r="G44" s="44"/>
      <c r="H44" s="44"/>
      <c r="I44" s="44"/>
      <c r="J44" s="50"/>
      <c r="K44" s="57"/>
      <c r="L44" s="7">
        <f t="shared" ref="L44:L46" si="2">SUM(F44:K44)</f>
        <v>0</v>
      </c>
    </row>
    <row r="45" spans="1:12" x14ac:dyDescent="0.25">
      <c r="A45" s="27">
        <v>40</v>
      </c>
      <c r="B45" s="28"/>
      <c r="C45" s="33"/>
      <c r="D45" s="39"/>
      <c r="E45" s="33"/>
      <c r="F45" s="73"/>
      <c r="G45" s="44"/>
      <c r="H45" s="44"/>
      <c r="I45" s="44"/>
      <c r="J45" s="50"/>
      <c r="K45" s="57"/>
      <c r="L45" s="7">
        <f t="shared" si="2"/>
        <v>0</v>
      </c>
    </row>
    <row r="46" spans="1:12" x14ac:dyDescent="0.25">
      <c r="A46" s="27">
        <v>41</v>
      </c>
      <c r="B46" s="10"/>
      <c r="C46" s="32"/>
      <c r="D46" s="38"/>
      <c r="E46" s="32"/>
      <c r="F46" s="71"/>
      <c r="G46" s="43"/>
      <c r="H46" s="43"/>
      <c r="I46" s="43"/>
      <c r="J46" s="50"/>
      <c r="K46" s="86"/>
      <c r="L46" s="7">
        <f t="shared" si="2"/>
        <v>0</v>
      </c>
    </row>
    <row r="47" spans="1:12" s="3" customFormat="1" x14ac:dyDescent="0.25">
      <c r="C47" s="35"/>
      <c r="D47" s="41"/>
      <c r="E47" s="35"/>
      <c r="F47" s="20">
        <v>8</v>
      </c>
      <c r="G47" s="20">
        <v>2</v>
      </c>
      <c r="H47" s="20">
        <v>5</v>
      </c>
      <c r="I47" s="20">
        <v>5</v>
      </c>
      <c r="J47" s="20">
        <v>0</v>
      </c>
      <c r="K47" s="20">
        <v>0</v>
      </c>
      <c r="L47" s="4">
        <f>AVERAGE(F47:K47)</f>
        <v>3.3333333333333335</v>
      </c>
    </row>
    <row r="48" spans="1:12" x14ac:dyDescent="0.25">
      <c r="B48" s="88" t="s">
        <v>2</v>
      </c>
      <c r="C48" s="88"/>
      <c r="D48" s="88"/>
      <c r="E48" s="88"/>
      <c r="F48" s="88"/>
      <c r="G48" s="23"/>
      <c r="H48" s="23"/>
      <c r="I48" s="23"/>
      <c r="J48" s="23"/>
      <c r="K48" s="23"/>
    </row>
    <row r="49" spans="2:11" x14ac:dyDescent="0.25">
      <c r="B49" s="88"/>
      <c r="C49" s="88"/>
      <c r="D49" s="88"/>
      <c r="E49" s="88"/>
      <c r="F49" s="88"/>
      <c r="G49" s="23"/>
      <c r="H49" s="23"/>
      <c r="I49" s="23"/>
      <c r="J49" s="23"/>
      <c r="K49" s="23"/>
    </row>
  </sheetData>
  <sortState ref="B6:L20">
    <sortCondition descending="1" ref="L6:L20"/>
  </sortState>
  <mergeCells count="6">
    <mergeCell ref="E1:L1"/>
    <mergeCell ref="B48:F49"/>
    <mergeCell ref="F3:F4"/>
    <mergeCell ref="G3:G4"/>
    <mergeCell ref="H3:H4"/>
    <mergeCell ref="I3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8"/>
  <sheetViews>
    <sheetView view="pageBreakPreview" zoomScaleNormal="100" zoomScaleSheetLayoutView="100" workbookViewId="0">
      <selection activeCell="E1" sqref="E1:L1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36" customWidth="1"/>
    <col min="5" max="5" width="8.42578125" style="1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</cols>
  <sheetData>
    <row r="1" spans="1:14" ht="45" customHeight="1" x14ac:dyDescent="0.25">
      <c r="A1" s="5"/>
      <c r="B1" s="5"/>
      <c r="C1" s="51"/>
      <c r="D1" s="51"/>
      <c r="E1" s="87" t="s">
        <v>23</v>
      </c>
      <c r="F1" s="87"/>
      <c r="G1" s="87"/>
      <c r="H1" s="87"/>
      <c r="I1" s="87"/>
      <c r="J1" s="87"/>
      <c r="K1" s="87"/>
      <c r="L1" s="87"/>
      <c r="M1" s="5"/>
      <c r="N1" s="5"/>
    </row>
    <row r="2" spans="1:14" ht="20.25" customHeight="1" thickBot="1" x14ac:dyDescent="0.3">
      <c r="A2" s="5"/>
      <c r="B2" s="5"/>
      <c r="C2" s="51"/>
      <c r="D2" s="51"/>
      <c r="E2" s="51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F3" s="89" t="s">
        <v>29</v>
      </c>
      <c r="G3" s="89" t="s">
        <v>40</v>
      </c>
      <c r="H3" s="91" t="s">
        <v>42</v>
      </c>
      <c r="I3" s="91" t="s">
        <v>47</v>
      </c>
      <c r="J3" s="54"/>
      <c r="K3" s="21"/>
      <c r="L3" s="45" t="s">
        <v>1</v>
      </c>
    </row>
    <row r="4" spans="1:14" ht="27.75" customHeight="1" thickBot="1" x14ac:dyDescent="0.3">
      <c r="F4" s="90"/>
      <c r="G4" s="90"/>
      <c r="H4" s="92"/>
      <c r="I4" s="92"/>
      <c r="J4" s="47"/>
      <c r="K4" s="22"/>
      <c r="L4" s="46"/>
    </row>
    <row r="5" spans="1:14" s="2" customFormat="1" ht="30.75" thickBot="1" x14ac:dyDescent="0.3">
      <c r="A5" s="13" t="s">
        <v>0</v>
      </c>
      <c r="B5" s="12" t="s">
        <v>5</v>
      </c>
      <c r="C5" s="53" t="s">
        <v>3</v>
      </c>
      <c r="D5" s="78" t="s">
        <v>6</v>
      </c>
      <c r="E5" s="53" t="s">
        <v>4</v>
      </c>
      <c r="F5" s="8">
        <v>43512</v>
      </c>
      <c r="G5" s="8">
        <v>43555</v>
      </c>
      <c r="H5" s="8">
        <v>43583</v>
      </c>
      <c r="I5" s="8" t="s">
        <v>48</v>
      </c>
      <c r="J5" s="48"/>
      <c r="K5" s="55"/>
      <c r="L5" s="46"/>
    </row>
    <row r="6" spans="1:14" x14ac:dyDescent="0.25">
      <c r="A6" s="14">
        <v>1</v>
      </c>
      <c r="B6" s="9" t="s">
        <v>17</v>
      </c>
      <c r="C6" s="31">
        <v>1645</v>
      </c>
      <c r="D6" s="84">
        <v>265</v>
      </c>
      <c r="E6" s="31" t="s">
        <v>7</v>
      </c>
      <c r="F6" s="58">
        <v>760</v>
      </c>
      <c r="G6" s="85">
        <v>1160</v>
      </c>
      <c r="H6" s="58">
        <v>1160</v>
      </c>
      <c r="I6" s="58">
        <v>1115</v>
      </c>
      <c r="J6" s="59"/>
      <c r="K6" s="60"/>
      <c r="L6" s="19">
        <f>SUM(F6:K6)</f>
        <v>4195</v>
      </c>
    </row>
    <row r="7" spans="1:14" x14ac:dyDescent="0.25">
      <c r="A7" s="14">
        <v>2</v>
      </c>
      <c r="B7" s="10" t="s">
        <v>34</v>
      </c>
      <c r="C7" s="77">
        <v>13544</v>
      </c>
      <c r="D7" s="82">
        <v>560</v>
      </c>
      <c r="E7" s="32" t="s">
        <v>7</v>
      </c>
      <c r="F7" s="61">
        <v>760</v>
      </c>
      <c r="G7" s="61">
        <v>1050</v>
      </c>
      <c r="H7" s="61">
        <v>1120</v>
      </c>
      <c r="I7" s="61">
        <v>1020</v>
      </c>
      <c r="J7" s="62"/>
      <c r="K7" s="63"/>
      <c r="L7" s="7">
        <f>SUM(F7:K7)</f>
        <v>3950</v>
      </c>
    </row>
    <row r="8" spans="1:14" x14ac:dyDescent="0.25">
      <c r="A8" s="14">
        <v>3</v>
      </c>
      <c r="B8" s="10" t="s">
        <v>36</v>
      </c>
      <c r="C8" s="77">
        <v>2255</v>
      </c>
      <c r="D8" s="75">
        <v>276</v>
      </c>
      <c r="E8" s="32" t="s">
        <v>15</v>
      </c>
      <c r="F8" s="61">
        <v>600</v>
      </c>
      <c r="G8" s="61">
        <v>960</v>
      </c>
      <c r="H8" s="61">
        <v>0</v>
      </c>
      <c r="I8" s="61">
        <v>0</v>
      </c>
      <c r="J8" s="62"/>
      <c r="K8" s="63"/>
      <c r="L8" s="7">
        <f>SUM(F8:K8)</f>
        <v>1560</v>
      </c>
    </row>
    <row r="9" spans="1:14" x14ac:dyDescent="0.25">
      <c r="A9" s="14">
        <v>4</v>
      </c>
      <c r="B9" s="10" t="s">
        <v>53</v>
      </c>
      <c r="C9" s="32">
        <v>1237</v>
      </c>
      <c r="D9" s="81">
        <v>68</v>
      </c>
      <c r="E9" s="32" t="s">
        <v>7</v>
      </c>
      <c r="F9" s="61">
        <v>0</v>
      </c>
      <c r="G9" s="61">
        <v>0</v>
      </c>
      <c r="H9" s="61">
        <v>0</v>
      </c>
      <c r="I9" s="61">
        <v>1200</v>
      </c>
      <c r="J9" s="62"/>
      <c r="K9" s="63"/>
      <c r="L9" s="7">
        <f>SUM(F9:K9)</f>
        <v>1200</v>
      </c>
    </row>
    <row r="10" spans="1:14" x14ac:dyDescent="0.25">
      <c r="A10" s="14">
        <v>5</v>
      </c>
      <c r="B10" s="10" t="s">
        <v>38</v>
      </c>
      <c r="C10" s="77">
        <v>3632</v>
      </c>
      <c r="D10" s="82">
        <v>423</v>
      </c>
      <c r="E10" s="32" t="s">
        <v>15</v>
      </c>
      <c r="F10" s="61">
        <v>250</v>
      </c>
      <c r="G10" s="61">
        <v>0</v>
      </c>
      <c r="H10" s="61">
        <v>0</v>
      </c>
      <c r="I10" s="61">
        <v>930</v>
      </c>
      <c r="J10" s="62"/>
      <c r="K10" s="63"/>
      <c r="L10" s="7">
        <f>SUM(F10:K10)</f>
        <v>1180</v>
      </c>
    </row>
    <row r="11" spans="1:14" x14ac:dyDescent="0.25">
      <c r="A11" s="14">
        <v>6</v>
      </c>
      <c r="B11" s="10" t="s">
        <v>18</v>
      </c>
      <c r="C11" s="32">
        <v>6262</v>
      </c>
      <c r="D11" s="76">
        <v>703</v>
      </c>
      <c r="E11" s="32" t="s">
        <v>7</v>
      </c>
      <c r="F11" s="61">
        <v>270</v>
      </c>
      <c r="G11" s="61">
        <v>400</v>
      </c>
      <c r="H11" s="61">
        <v>0</v>
      </c>
      <c r="I11" s="61">
        <v>0</v>
      </c>
      <c r="J11" s="62"/>
      <c r="K11" s="66"/>
      <c r="L11" s="7">
        <f>SUM(F11:K11)</f>
        <v>670</v>
      </c>
    </row>
    <row r="12" spans="1:14" x14ac:dyDescent="0.25">
      <c r="A12" s="14">
        <v>7</v>
      </c>
      <c r="B12" s="10" t="s">
        <v>35</v>
      </c>
      <c r="C12" s="77">
        <v>1900</v>
      </c>
      <c r="D12" s="75">
        <v>230</v>
      </c>
      <c r="E12" s="32" t="s">
        <v>7</v>
      </c>
      <c r="F12" s="61">
        <v>660</v>
      </c>
      <c r="G12" s="61">
        <v>0</v>
      </c>
      <c r="H12" s="61">
        <v>0</v>
      </c>
      <c r="I12" s="61">
        <v>0</v>
      </c>
      <c r="J12" s="62"/>
      <c r="K12" s="63"/>
      <c r="L12" s="7">
        <f>SUM(F12:K12)</f>
        <v>660</v>
      </c>
    </row>
    <row r="13" spans="1:14" x14ac:dyDescent="0.25">
      <c r="A13" s="14">
        <v>8</v>
      </c>
      <c r="B13" s="10" t="s">
        <v>44</v>
      </c>
      <c r="C13" s="32">
        <v>4200</v>
      </c>
      <c r="D13" s="81">
        <v>743</v>
      </c>
      <c r="E13" s="32" t="s">
        <v>7</v>
      </c>
      <c r="F13" s="61">
        <v>0</v>
      </c>
      <c r="G13" s="61">
        <v>0</v>
      </c>
      <c r="H13" s="61">
        <v>660</v>
      </c>
      <c r="I13" s="61">
        <v>0</v>
      </c>
      <c r="J13" s="62"/>
      <c r="K13" s="63"/>
      <c r="L13" s="7">
        <f>SUM(F13:K13)</f>
        <v>660</v>
      </c>
    </row>
    <row r="14" spans="1:14" x14ac:dyDescent="0.25">
      <c r="A14" s="14">
        <v>9</v>
      </c>
      <c r="B14" s="10" t="s">
        <v>37</v>
      </c>
      <c r="C14" s="77">
        <v>5302</v>
      </c>
      <c r="D14" s="77">
        <v>866</v>
      </c>
      <c r="E14" s="32" t="s">
        <v>15</v>
      </c>
      <c r="F14" s="61">
        <v>520</v>
      </c>
      <c r="G14" s="61">
        <v>0</v>
      </c>
      <c r="H14" s="61">
        <v>0</v>
      </c>
      <c r="I14" s="61">
        <v>0</v>
      </c>
      <c r="J14" s="62"/>
      <c r="K14" s="63"/>
      <c r="L14" s="7">
        <f>SUM(F14:K14)</f>
        <v>520</v>
      </c>
    </row>
    <row r="15" spans="1:14" x14ac:dyDescent="0.25">
      <c r="A15" s="14">
        <v>10</v>
      </c>
      <c r="B15" s="10" t="s">
        <v>19</v>
      </c>
      <c r="C15" s="32">
        <v>10032</v>
      </c>
      <c r="D15" s="38">
        <v>230</v>
      </c>
      <c r="E15" s="32" t="s">
        <v>7</v>
      </c>
      <c r="F15" s="65" t="s">
        <v>10</v>
      </c>
      <c r="G15" s="64">
        <v>0</v>
      </c>
      <c r="H15" s="61">
        <v>0</v>
      </c>
      <c r="I15" s="61">
        <v>0</v>
      </c>
      <c r="J15" s="62"/>
      <c r="K15" s="63"/>
      <c r="L15" s="7">
        <f>SUM(F15:K15)</f>
        <v>0</v>
      </c>
    </row>
    <row r="16" spans="1:14" x14ac:dyDescent="0.25">
      <c r="A16" s="14">
        <v>11</v>
      </c>
      <c r="B16" s="10" t="s">
        <v>39</v>
      </c>
      <c r="C16" s="77">
        <v>16187</v>
      </c>
      <c r="D16" s="77">
        <v>611</v>
      </c>
      <c r="E16" s="32" t="s">
        <v>7</v>
      </c>
      <c r="F16" s="65" t="s">
        <v>10</v>
      </c>
      <c r="G16" s="61">
        <v>0</v>
      </c>
      <c r="H16" s="61">
        <v>0</v>
      </c>
      <c r="I16" s="61">
        <v>0</v>
      </c>
      <c r="J16" s="62"/>
      <c r="K16" s="63"/>
      <c r="L16" s="7">
        <f>SUM(F16:K16)</f>
        <v>0</v>
      </c>
    </row>
    <row r="17" spans="1:12" x14ac:dyDescent="0.25">
      <c r="A17" s="14">
        <v>12</v>
      </c>
      <c r="B17" s="93"/>
      <c r="C17" s="94"/>
      <c r="D17" s="95"/>
      <c r="E17" s="94"/>
      <c r="F17" s="94"/>
      <c r="G17" s="94"/>
      <c r="H17" s="94"/>
      <c r="I17" s="94"/>
      <c r="J17" s="62"/>
      <c r="K17" s="63"/>
      <c r="L17" s="7">
        <f t="shared" ref="L6:L17" si="0">SUM(F17:K17)</f>
        <v>0</v>
      </c>
    </row>
    <row r="18" spans="1:12" x14ac:dyDescent="0.25">
      <c r="A18" s="14">
        <v>12</v>
      </c>
      <c r="B18" s="10"/>
      <c r="C18" s="32"/>
      <c r="D18" s="38"/>
      <c r="E18" s="32"/>
      <c r="F18" s="61"/>
      <c r="G18" s="61"/>
      <c r="H18" s="61"/>
      <c r="I18" s="61"/>
      <c r="J18" s="62"/>
      <c r="K18" s="63"/>
      <c r="L18" s="7">
        <f t="shared" ref="L18:L21" si="1">SUM(F18:K18)</f>
        <v>0</v>
      </c>
    </row>
    <row r="19" spans="1:12" x14ac:dyDescent="0.25">
      <c r="A19" s="14">
        <v>13</v>
      </c>
      <c r="B19" s="10"/>
      <c r="C19" s="32"/>
      <c r="D19" s="38"/>
      <c r="E19" s="32"/>
      <c r="F19" s="61"/>
      <c r="G19" s="64"/>
      <c r="H19" s="61"/>
      <c r="I19" s="61"/>
      <c r="J19" s="62"/>
      <c r="K19" s="63"/>
      <c r="L19" s="7">
        <f t="shared" si="1"/>
        <v>0</v>
      </c>
    </row>
    <row r="20" spans="1:12" x14ac:dyDescent="0.25">
      <c r="A20" s="14">
        <v>14</v>
      </c>
      <c r="B20" s="10"/>
      <c r="C20" s="32"/>
      <c r="D20" s="38"/>
      <c r="E20" s="32"/>
      <c r="F20" s="61"/>
      <c r="G20" s="61"/>
      <c r="H20" s="61"/>
      <c r="I20" s="61"/>
      <c r="J20" s="62"/>
      <c r="K20" s="63"/>
      <c r="L20" s="7">
        <f t="shared" si="1"/>
        <v>0</v>
      </c>
    </row>
    <row r="21" spans="1:12" x14ac:dyDescent="0.25">
      <c r="A21" s="14">
        <v>15</v>
      </c>
      <c r="B21" s="10"/>
      <c r="C21" s="32"/>
      <c r="D21" s="38"/>
      <c r="E21" s="32"/>
      <c r="F21" s="64"/>
      <c r="G21" s="64"/>
      <c r="H21" s="61"/>
      <c r="I21" s="61"/>
      <c r="J21" s="62"/>
      <c r="K21" s="63"/>
      <c r="L21" s="7">
        <f t="shared" si="1"/>
        <v>0</v>
      </c>
    </row>
    <row r="22" spans="1:12" x14ac:dyDescent="0.25">
      <c r="A22" s="14">
        <v>16</v>
      </c>
      <c r="B22" s="10"/>
      <c r="C22" s="32"/>
      <c r="D22" s="38"/>
      <c r="E22" s="32"/>
      <c r="F22" s="6"/>
      <c r="G22" s="43"/>
      <c r="H22" s="43"/>
      <c r="I22" s="43"/>
      <c r="J22" s="50"/>
      <c r="K22" s="17"/>
      <c r="L22" s="7">
        <f t="shared" ref="L22" si="2">SUM(F22:K22)</f>
        <v>0</v>
      </c>
    </row>
    <row r="23" spans="1:12" x14ac:dyDescent="0.25">
      <c r="A23" s="14">
        <v>17</v>
      </c>
      <c r="B23" s="10"/>
      <c r="C23" s="32"/>
      <c r="D23" s="38"/>
      <c r="E23" s="32"/>
      <c r="F23" s="43"/>
      <c r="G23" s="43"/>
      <c r="H23" s="43"/>
      <c r="I23" s="43"/>
      <c r="J23" s="50"/>
      <c r="K23" s="17"/>
      <c r="L23" s="7">
        <f t="shared" ref="L23:L24" si="3">SUM(F23:K23)</f>
        <v>0</v>
      </c>
    </row>
    <row r="24" spans="1:12" x14ac:dyDescent="0.25">
      <c r="A24" s="14">
        <v>18</v>
      </c>
      <c r="B24" s="10"/>
      <c r="C24" s="32"/>
      <c r="D24" s="38"/>
      <c r="E24" s="32"/>
      <c r="F24" s="43"/>
      <c r="G24" s="43"/>
      <c r="H24" s="43"/>
      <c r="I24" s="43"/>
      <c r="J24" s="50"/>
      <c r="K24" s="17"/>
      <c r="L24" s="7">
        <f t="shared" si="3"/>
        <v>0</v>
      </c>
    </row>
    <row r="25" spans="1:12" ht="15.75" thickBot="1" x14ac:dyDescent="0.3">
      <c r="A25" s="15"/>
      <c r="B25" s="11"/>
      <c r="C25" s="34"/>
      <c r="D25" s="40"/>
      <c r="E25" s="34"/>
      <c r="F25" s="16"/>
      <c r="G25" s="16"/>
      <c r="H25" s="16"/>
      <c r="I25" s="16"/>
      <c r="J25" s="25"/>
      <c r="K25" s="18"/>
      <c r="L25" s="7">
        <f t="shared" ref="L25" si="4">SUM(F25:K25)</f>
        <v>0</v>
      </c>
    </row>
    <row r="26" spans="1:12" s="3" customFormat="1" x14ac:dyDescent="0.25">
      <c r="C26" s="35"/>
      <c r="D26" s="41"/>
      <c r="E26" s="35"/>
      <c r="F26" s="20">
        <v>9</v>
      </c>
      <c r="G26" s="20">
        <v>4</v>
      </c>
      <c r="H26" s="20">
        <v>3</v>
      </c>
      <c r="I26" s="20">
        <v>4</v>
      </c>
      <c r="J26" s="20">
        <v>0</v>
      </c>
      <c r="K26" s="20">
        <v>0</v>
      </c>
      <c r="L26" s="4">
        <f>AVERAGE(F26:K26)</f>
        <v>3.3333333333333335</v>
      </c>
    </row>
    <row r="27" spans="1:12" x14ac:dyDescent="0.25">
      <c r="B27" s="88" t="s">
        <v>2</v>
      </c>
      <c r="C27" s="88"/>
      <c r="D27" s="88"/>
      <c r="E27" s="88"/>
      <c r="F27" s="88"/>
      <c r="G27" s="52"/>
      <c r="H27" s="52"/>
      <c r="I27" s="52"/>
      <c r="J27" s="52"/>
      <c r="K27" s="52"/>
    </row>
    <row r="28" spans="1:12" x14ac:dyDescent="0.25">
      <c r="B28" s="88"/>
      <c r="C28" s="88"/>
      <c r="D28" s="88"/>
      <c r="E28" s="88"/>
      <c r="F28" s="88"/>
      <c r="G28" s="52"/>
      <c r="H28" s="52"/>
      <c r="I28" s="52"/>
      <c r="J28" s="52"/>
      <c r="K28" s="52"/>
    </row>
  </sheetData>
  <sortState ref="B6:L16">
    <sortCondition descending="1" ref="L6:L16"/>
  </sortState>
  <mergeCells count="6">
    <mergeCell ref="B27:F28"/>
    <mergeCell ref="E1:L1"/>
    <mergeCell ref="F3:F4"/>
    <mergeCell ref="G3:G4"/>
    <mergeCell ref="H3:H4"/>
    <mergeCell ref="I3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8"/>
  <sheetViews>
    <sheetView view="pageBreakPreview" zoomScaleNormal="100" zoomScaleSheetLayoutView="100" workbookViewId="0">
      <selection activeCell="E1" sqref="E1:L1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36" customWidth="1"/>
    <col min="5" max="5" width="8.42578125" style="1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</cols>
  <sheetData>
    <row r="1" spans="1:14" ht="45" customHeight="1" x14ac:dyDescent="0.25">
      <c r="A1" s="5"/>
      <c r="B1" s="5"/>
      <c r="C1" s="67"/>
      <c r="D1" s="67"/>
      <c r="E1" s="87" t="s">
        <v>24</v>
      </c>
      <c r="F1" s="87"/>
      <c r="G1" s="87"/>
      <c r="H1" s="87"/>
      <c r="I1" s="87"/>
      <c r="J1" s="87"/>
      <c r="K1" s="87"/>
      <c r="L1" s="87"/>
      <c r="M1" s="5"/>
      <c r="N1" s="5"/>
    </row>
    <row r="2" spans="1:14" ht="20.25" customHeight="1" thickBot="1" x14ac:dyDescent="0.3">
      <c r="A2" s="5"/>
      <c r="B2" s="5"/>
      <c r="C2" s="67"/>
      <c r="D2" s="67"/>
      <c r="E2" s="67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F3" s="89" t="s">
        <v>29</v>
      </c>
      <c r="G3" s="89" t="s">
        <v>40</v>
      </c>
      <c r="H3" s="91" t="s">
        <v>42</v>
      </c>
      <c r="I3" s="91" t="s">
        <v>47</v>
      </c>
      <c r="J3" s="70"/>
      <c r="K3" s="21"/>
      <c r="L3" s="45" t="s">
        <v>1</v>
      </c>
    </row>
    <row r="4" spans="1:14" ht="27.75" customHeight="1" thickBot="1" x14ac:dyDescent="0.3">
      <c r="F4" s="90"/>
      <c r="G4" s="90"/>
      <c r="H4" s="92"/>
      <c r="I4" s="92"/>
      <c r="J4" s="47"/>
      <c r="K4" s="22"/>
      <c r="L4" s="46"/>
    </row>
    <row r="5" spans="1:14" s="2" customFormat="1" ht="30.75" thickBot="1" x14ac:dyDescent="0.3">
      <c r="A5" s="13" t="s">
        <v>0</v>
      </c>
      <c r="B5" s="12" t="s">
        <v>5</v>
      </c>
      <c r="C5" s="69" t="s">
        <v>3</v>
      </c>
      <c r="D5" s="37" t="s">
        <v>6</v>
      </c>
      <c r="E5" s="69" t="s">
        <v>4</v>
      </c>
      <c r="F5" s="8">
        <v>43512</v>
      </c>
      <c r="G5" s="8">
        <v>43555</v>
      </c>
      <c r="H5" s="8">
        <v>43583</v>
      </c>
      <c r="I5" s="8" t="s">
        <v>48</v>
      </c>
      <c r="J5" s="48"/>
      <c r="K5" s="55"/>
      <c r="L5" s="46"/>
    </row>
    <row r="6" spans="1:14" x14ac:dyDescent="0.25">
      <c r="A6" s="14">
        <v>1</v>
      </c>
      <c r="B6" s="9" t="s">
        <v>13</v>
      </c>
      <c r="C6" s="77">
        <v>2688</v>
      </c>
      <c r="D6" s="75" t="s">
        <v>33</v>
      </c>
      <c r="E6" s="31" t="s">
        <v>7</v>
      </c>
      <c r="F6" s="58">
        <v>800</v>
      </c>
      <c r="G6" s="58">
        <v>1200</v>
      </c>
      <c r="H6" s="58">
        <v>1130</v>
      </c>
      <c r="I6" s="58">
        <v>1160</v>
      </c>
      <c r="J6" s="59"/>
      <c r="K6" s="60"/>
      <c r="L6" s="19">
        <f t="shared" ref="L6:L11" si="0">SUM(F6:K6)</f>
        <v>4290</v>
      </c>
    </row>
    <row r="7" spans="1:14" x14ac:dyDescent="0.25">
      <c r="A7" s="14">
        <v>2</v>
      </c>
      <c r="B7" s="10" t="s">
        <v>26</v>
      </c>
      <c r="C7" s="77">
        <v>13453</v>
      </c>
      <c r="D7" s="75" t="s">
        <v>30</v>
      </c>
      <c r="E7" s="32" t="s">
        <v>7</v>
      </c>
      <c r="F7" s="61">
        <v>660</v>
      </c>
      <c r="G7" s="61">
        <v>990</v>
      </c>
      <c r="H7" s="61">
        <v>990</v>
      </c>
      <c r="I7" s="61">
        <v>1120</v>
      </c>
      <c r="J7" s="62"/>
      <c r="K7" s="63"/>
      <c r="L7" s="7">
        <f t="shared" si="0"/>
        <v>3760</v>
      </c>
    </row>
    <row r="8" spans="1:14" x14ac:dyDescent="0.25">
      <c r="A8" s="14">
        <v>3</v>
      </c>
      <c r="B8" s="10" t="s">
        <v>25</v>
      </c>
      <c r="C8" s="77">
        <v>2559</v>
      </c>
      <c r="D8" s="75" t="s">
        <v>32</v>
      </c>
      <c r="E8" s="32" t="s">
        <v>7</v>
      </c>
      <c r="F8" s="61">
        <v>720</v>
      </c>
      <c r="G8" s="64">
        <v>1080</v>
      </c>
      <c r="H8" s="61">
        <v>970</v>
      </c>
      <c r="I8" s="61">
        <v>0</v>
      </c>
      <c r="J8" s="62"/>
      <c r="K8" s="63"/>
      <c r="L8" s="7">
        <f t="shared" si="0"/>
        <v>2770</v>
      </c>
    </row>
    <row r="9" spans="1:14" x14ac:dyDescent="0.25">
      <c r="A9" s="14">
        <v>4</v>
      </c>
      <c r="B9" s="10" t="s">
        <v>45</v>
      </c>
      <c r="C9" s="77">
        <v>12332</v>
      </c>
      <c r="D9" s="75" t="s">
        <v>46</v>
      </c>
      <c r="E9" s="32" t="s">
        <v>15</v>
      </c>
      <c r="F9" s="61">
        <v>0</v>
      </c>
      <c r="G9" s="61">
        <v>0</v>
      </c>
      <c r="H9" s="61">
        <v>1020</v>
      </c>
      <c r="I9" s="61">
        <v>990</v>
      </c>
      <c r="J9" s="62"/>
      <c r="K9" s="63"/>
      <c r="L9" s="7">
        <f t="shared" si="0"/>
        <v>2010</v>
      </c>
    </row>
    <row r="10" spans="1:14" x14ac:dyDescent="0.25">
      <c r="A10" s="14">
        <v>5</v>
      </c>
      <c r="B10" s="10" t="s">
        <v>27</v>
      </c>
      <c r="C10" s="77">
        <v>17830</v>
      </c>
      <c r="D10" s="75" t="s">
        <v>31</v>
      </c>
      <c r="E10" s="32" t="s">
        <v>7</v>
      </c>
      <c r="F10" s="65" t="s">
        <v>10</v>
      </c>
      <c r="G10" s="61">
        <v>0</v>
      </c>
      <c r="H10" s="61">
        <v>870</v>
      </c>
      <c r="I10" s="61">
        <v>900</v>
      </c>
      <c r="J10" s="62"/>
      <c r="K10" s="63"/>
      <c r="L10" s="7">
        <f t="shared" si="0"/>
        <v>1770</v>
      </c>
    </row>
    <row r="11" spans="1:14" x14ac:dyDescent="0.25">
      <c r="A11" s="14">
        <v>6</v>
      </c>
      <c r="B11" s="10" t="s">
        <v>28</v>
      </c>
      <c r="C11" s="77">
        <v>3631</v>
      </c>
      <c r="D11" s="75">
        <v>183</v>
      </c>
      <c r="E11" s="32" t="s">
        <v>7</v>
      </c>
      <c r="F11" s="65" t="s">
        <v>10</v>
      </c>
      <c r="G11" s="61">
        <v>900</v>
      </c>
      <c r="H11" s="61">
        <v>0</v>
      </c>
      <c r="I11" s="61">
        <v>0</v>
      </c>
      <c r="J11" s="62"/>
      <c r="K11" s="63"/>
      <c r="L11" s="7">
        <f t="shared" si="0"/>
        <v>900</v>
      </c>
    </row>
    <row r="12" spans="1:14" x14ac:dyDescent="0.25">
      <c r="A12" s="14">
        <v>7</v>
      </c>
      <c r="B12" s="10"/>
      <c r="C12" s="77"/>
      <c r="D12" s="75"/>
      <c r="E12" s="32"/>
      <c r="F12" s="61"/>
      <c r="G12" s="64"/>
      <c r="H12" s="61"/>
      <c r="I12" s="61"/>
      <c r="J12" s="62"/>
      <c r="K12" s="63"/>
      <c r="L12" s="7">
        <f t="shared" ref="L12:L21" si="1">SUM(F12:K12)</f>
        <v>0</v>
      </c>
    </row>
    <row r="13" spans="1:14" x14ac:dyDescent="0.25">
      <c r="A13" s="14">
        <v>8</v>
      </c>
      <c r="B13" s="10"/>
      <c r="C13" s="32"/>
      <c r="D13" s="38"/>
      <c r="E13" s="32"/>
      <c r="F13" s="61"/>
      <c r="G13" s="61"/>
      <c r="H13" s="61"/>
      <c r="I13" s="61"/>
      <c r="J13" s="62"/>
      <c r="K13" s="66"/>
      <c r="L13" s="7">
        <f t="shared" si="1"/>
        <v>0</v>
      </c>
    </row>
    <row r="14" spans="1:14" x14ac:dyDescent="0.25">
      <c r="A14" s="14">
        <v>9</v>
      </c>
      <c r="B14" s="10"/>
      <c r="C14" s="32"/>
      <c r="D14" s="38"/>
      <c r="E14" s="32"/>
      <c r="F14" s="61"/>
      <c r="G14" s="61"/>
      <c r="H14" s="61"/>
      <c r="I14" s="61"/>
      <c r="J14" s="62"/>
      <c r="K14" s="63"/>
      <c r="L14" s="7">
        <f t="shared" si="1"/>
        <v>0</v>
      </c>
    </row>
    <row r="15" spans="1:14" x14ac:dyDescent="0.25">
      <c r="A15" s="14">
        <v>10</v>
      </c>
      <c r="B15" s="10"/>
      <c r="C15" s="32"/>
      <c r="D15" s="38"/>
      <c r="E15" s="32"/>
      <c r="F15" s="61"/>
      <c r="G15" s="61"/>
      <c r="H15" s="61"/>
      <c r="I15" s="61"/>
      <c r="J15" s="62"/>
      <c r="K15" s="63"/>
      <c r="L15" s="7">
        <f t="shared" si="1"/>
        <v>0</v>
      </c>
    </row>
    <row r="16" spans="1:14" x14ac:dyDescent="0.25">
      <c r="A16" s="14">
        <v>11</v>
      </c>
      <c r="B16" s="10"/>
      <c r="C16" s="32"/>
      <c r="D16" s="38"/>
      <c r="E16" s="32"/>
      <c r="F16" s="61"/>
      <c r="G16" s="61"/>
      <c r="H16" s="61"/>
      <c r="I16" s="61"/>
      <c r="J16" s="62"/>
      <c r="K16" s="63"/>
      <c r="L16" s="7">
        <f t="shared" si="1"/>
        <v>0</v>
      </c>
    </row>
    <row r="17" spans="1:12" x14ac:dyDescent="0.25">
      <c r="A17" s="14">
        <v>12</v>
      </c>
      <c r="B17" s="10"/>
      <c r="C17" s="32"/>
      <c r="D17" s="38"/>
      <c r="E17" s="32"/>
      <c r="F17" s="65"/>
      <c r="G17" s="61"/>
      <c r="H17" s="61"/>
      <c r="I17" s="61"/>
      <c r="J17" s="62"/>
      <c r="K17" s="63"/>
      <c r="L17" s="7">
        <f t="shared" si="1"/>
        <v>0</v>
      </c>
    </row>
    <row r="18" spans="1:12" x14ac:dyDescent="0.25">
      <c r="A18" s="14">
        <v>12</v>
      </c>
      <c r="B18" s="10"/>
      <c r="C18" s="32"/>
      <c r="D18" s="38"/>
      <c r="E18" s="32"/>
      <c r="F18" s="61"/>
      <c r="G18" s="61"/>
      <c r="H18" s="61"/>
      <c r="I18" s="61"/>
      <c r="J18" s="62"/>
      <c r="K18" s="63"/>
      <c r="L18" s="7">
        <f t="shared" si="1"/>
        <v>0</v>
      </c>
    </row>
    <row r="19" spans="1:12" x14ac:dyDescent="0.25">
      <c r="A19" s="14">
        <v>13</v>
      </c>
      <c r="B19" s="10"/>
      <c r="C19" s="32"/>
      <c r="D19" s="38"/>
      <c r="E19" s="32"/>
      <c r="F19" s="61"/>
      <c r="G19" s="64"/>
      <c r="H19" s="61"/>
      <c r="I19" s="61"/>
      <c r="J19" s="62"/>
      <c r="K19" s="63"/>
      <c r="L19" s="7">
        <f t="shared" si="1"/>
        <v>0</v>
      </c>
    </row>
    <row r="20" spans="1:12" x14ac:dyDescent="0.25">
      <c r="A20" s="14">
        <v>14</v>
      </c>
      <c r="B20" s="10"/>
      <c r="C20" s="32"/>
      <c r="D20" s="38"/>
      <c r="E20" s="32"/>
      <c r="F20" s="61"/>
      <c r="G20" s="61"/>
      <c r="H20" s="61"/>
      <c r="I20" s="61"/>
      <c r="J20" s="62"/>
      <c r="K20" s="63"/>
      <c r="L20" s="7">
        <f t="shared" si="1"/>
        <v>0</v>
      </c>
    </row>
    <row r="21" spans="1:12" x14ac:dyDescent="0.25">
      <c r="A21" s="14">
        <v>15</v>
      </c>
      <c r="B21" s="10"/>
      <c r="C21" s="32"/>
      <c r="D21" s="38"/>
      <c r="E21" s="32"/>
      <c r="F21" s="64"/>
      <c r="G21" s="64"/>
      <c r="H21" s="61"/>
      <c r="I21" s="61"/>
      <c r="J21" s="62"/>
      <c r="K21" s="63"/>
      <c r="L21" s="7">
        <f t="shared" si="1"/>
        <v>0</v>
      </c>
    </row>
    <row r="22" spans="1:12" x14ac:dyDescent="0.25">
      <c r="A22" s="14">
        <v>16</v>
      </c>
      <c r="B22" s="10"/>
      <c r="C22" s="32"/>
      <c r="D22" s="38"/>
      <c r="E22" s="32"/>
      <c r="F22" s="6"/>
      <c r="G22" s="43"/>
      <c r="H22" s="43"/>
      <c r="I22" s="43"/>
      <c r="J22" s="50"/>
      <c r="K22" s="17"/>
      <c r="L22" s="7">
        <f t="shared" ref="L22:L25" si="2">SUM(F22:K22)</f>
        <v>0</v>
      </c>
    </row>
    <row r="23" spans="1:12" x14ac:dyDescent="0.25">
      <c r="A23" s="14">
        <v>17</v>
      </c>
      <c r="B23" s="10"/>
      <c r="C23" s="32"/>
      <c r="D23" s="38"/>
      <c r="E23" s="32"/>
      <c r="F23" s="43"/>
      <c r="G23" s="43"/>
      <c r="H23" s="43"/>
      <c r="I23" s="43"/>
      <c r="J23" s="50"/>
      <c r="K23" s="17"/>
      <c r="L23" s="7">
        <f t="shared" si="2"/>
        <v>0</v>
      </c>
    </row>
    <row r="24" spans="1:12" x14ac:dyDescent="0.25">
      <c r="A24" s="14">
        <v>18</v>
      </c>
      <c r="B24" s="10"/>
      <c r="C24" s="32"/>
      <c r="D24" s="38"/>
      <c r="E24" s="32"/>
      <c r="F24" s="43"/>
      <c r="G24" s="43"/>
      <c r="H24" s="43"/>
      <c r="I24" s="43"/>
      <c r="J24" s="50"/>
      <c r="K24" s="17"/>
      <c r="L24" s="7">
        <f t="shared" si="2"/>
        <v>0</v>
      </c>
    </row>
    <row r="25" spans="1:12" ht="15.75" thickBot="1" x14ac:dyDescent="0.3">
      <c r="A25" s="15"/>
      <c r="B25" s="11"/>
      <c r="C25" s="34"/>
      <c r="D25" s="40"/>
      <c r="E25" s="34"/>
      <c r="F25" s="16"/>
      <c r="G25" s="16"/>
      <c r="H25" s="16"/>
      <c r="I25" s="16"/>
      <c r="J25" s="25"/>
      <c r="K25" s="18"/>
      <c r="L25" s="7">
        <f t="shared" si="2"/>
        <v>0</v>
      </c>
    </row>
    <row r="26" spans="1:12" s="3" customFormat="1" x14ac:dyDescent="0.25">
      <c r="C26" s="35"/>
      <c r="D26" s="41"/>
      <c r="E26" s="35"/>
      <c r="F26" s="20">
        <v>5</v>
      </c>
      <c r="G26" s="20">
        <v>4</v>
      </c>
      <c r="H26" s="20">
        <v>5</v>
      </c>
      <c r="I26" s="20">
        <v>4</v>
      </c>
      <c r="J26" s="20">
        <v>0</v>
      </c>
      <c r="K26" s="20">
        <v>0</v>
      </c>
      <c r="L26" s="4">
        <f>AVERAGE(F26:K26)</f>
        <v>3</v>
      </c>
    </row>
    <row r="27" spans="1:12" x14ac:dyDescent="0.25">
      <c r="B27" s="88" t="s">
        <v>2</v>
      </c>
      <c r="C27" s="88"/>
      <c r="D27" s="88"/>
      <c r="E27" s="88"/>
      <c r="F27" s="88"/>
      <c r="G27" s="68"/>
      <c r="H27" s="68"/>
      <c r="I27" s="68"/>
      <c r="J27" s="68"/>
      <c r="K27" s="68"/>
    </row>
    <row r="28" spans="1:12" x14ac:dyDescent="0.25">
      <c r="B28" s="88"/>
      <c r="C28" s="88"/>
      <c r="D28" s="88"/>
      <c r="E28" s="88"/>
      <c r="F28" s="88"/>
      <c r="G28" s="68"/>
      <c r="H28" s="68"/>
      <c r="I28" s="68"/>
      <c r="J28" s="68"/>
      <c r="K28" s="68"/>
    </row>
  </sheetData>
  <sortState ref="B6:L11">
    <sortCondition descending="1" ref="L6:L11"/>
  </sortState>
  <mergeCells count="6">
    <mergeCell ref="B27:F28"/>
    <mergeCell ref="E1:L1"/>
    <mergeCell ref="F3:F4"/>
    <mergeCell ref="G3:G4"/>
    <mergeCell ref="H3:H4"/>
    <mergeCell ref="I3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PRO CLASS</vt:lpstr>
      <vt:lpstr>125cc HIGH SCHOOL CLASS</vt:lpstr>
      <vt:lpstr>85cc PRO MINI CLASS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2018-11-14T07:15:48Z</cp:lastPrinted>
  <dcterms:created xsi:type="dcterms:W3CDTF">2012-03-03T08:29:38Z</dcterms:created>
  <dcterms:modified xsi:type="dcterms:W3CDTF">2019-06-05T06:49:36Z</dcterms:modified>
</cp:coreProperties>
</file>