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National\"/>
    </mc:Choice>
  </mc:AlternateContent>
  <bookViews>
    <workbookView xWindow="0" yWindow="0" windowWidth="28800" windowHeight="11100" tabRatio="822"/>
  </bookViews>
  <sheets>
    <sheet name="Engen Polo Cup" sheetId="3" r:id="rId1"/>
    <sheet name="MASTERS" sheetId="5" r:id="rId2"/>
  </sheets>
  <calcPr calcId="162913"/>
</workbook>
</file>

<file path=xl/calcChain.xml><?xml version="1.0" encoding="utf-8"?>
<calcChain xmlns="http://schemas.openxmlformats.org/spreadsheetml/2006/main">
  <c r="AY34" i="3" l="1"/>
  <c r="AY28" i="3" l="1"/>
  <c r="AY32" i="3" l="1"/>
  <c r="AY31" i="3"/>
  <c r="AY33" i="3" l="1"/>
  <c r="AY19" i="3" l="1"/>
  <c r="AY20" i="3" l="1"/>
  <c r="AY29" i="3" l="1"/>
  <c r="AQ11" i="5"/>
  <c r="AQ10" i="5" l="1"/>
  <c r="AQ8" i="5"/>
  <c r="AQ6" i="5"/>
  <c r="AQ7" i="5"/>
  <c r="AQ9" i="5"/>
  <c r="AY30" i="3" l="1"/>
  <c r="AY14" i="3" l="1"/>
  <c r="AY18" i="3"/>
  <c r="AY8" i="3" l="1"/>
  <c r="AY17" i="3"/>
  <c r="AY27" i="3" l="1"/>
  <c r="AY21" i="3" l="1"/>
  <c r="AY13" i="3" l="1"/>
  <c r="AY25" i="3" l="1"/>
  <c r="AY6" i="3" l="1"/>
  <c r="AY16" i="3" l="1"/>
  <c r="AY15" i="3" l="1"/>
  <c r="AY22" i="3"/>
  <c r="AY12" i="3"/>
  <c r="AY10" i="3"/>
  <c r="AY24" i="3" l="1"/>
  <c r="AY26" i="3"/>
  <c r="AY9" i="3"/>
  <c r="AY11" i="3"/>
  <c r="AY23" i="3"/>
  <c r="AY7" i="3"/>
</calcChain>
</file>

<file path=xl/sharedStrings.xml><?xml version="1.0" encoding="utf-8"?>
<sst xmlns="http://schemas.openxmlformats.org/spreadsheetml/2006/main" count="173" uniqueCount="59">
  <si>
    <t>Pos</t>
  </si>
  <si>
    <t>Name</t>
  </si>
  <si>
    <t>P/P</t>
  </si>
  <si>
    <t>TOTAL</t>
  </si>
  <si>
    <t>JUAN GERBER</t>
  </si>
  <si>
    <t>F/L</t>
  </si>
  <si>
    <t>PROVISIONAL RESULTS SUBJECT TO CHANGE</t>
  </si>
  <si>
    <t>JUSTIN OATES</t>
  </si>
  <si>
    <t>DARREN OATES</t>
  </si>
  <si>
    <t>CLINTON BEZUIDENHOUT</t>
  </si>
  <si>
    <t>JEFFREY KRUGER</t>
  </si>
  <si>
    <t>MSA LICENCE NUMBER</t>
  </si>
  <si>
    <t>CLASS</t>
  </si>
  <si>
    <t>JUNIOR</t>
  </si>
  <si>
    <t>JONATHAN MOGOTSI</t>
  </si>
  <si>
    <t>SHIVESH BISSOON</t>
  </si>
  <si>
    <t>KEEGAN CAMPOS</t>
  </si>
  <si>
    <t>DELON THOMPSON</t>
  </si>
  <si>
    <t>JASON CAMPOS</t>
  </si>
  <si>
    <t>ALTAN BOUW</t>
  </si>
  <si>
    <t>RAAIS ASMAL</t>
  </si>
  <si>
    <t>BRADLEY LIEBENBERG</t>
  </si>
  <si>
    <t>CHRIS SHORTER</t>
  </si>
  <si>
    <t>STIAAN KRIEL</t>
  </si>
  <si>
    <t>JURIE SWART</t>
  </si>
  <si>
    <t>MATT SHORTER</t>
  </si>
  <si>
    <t>DARIO BUSI</t>
  </si>
  <si>
    <t>CAMERON O'CONNOR</t>
  </si>
  <si>
    <t>NATHAN HAMMOND</t>
  </si>
  <si>
    <t>DAMIAN HAMMOND</t>
  </si>
  <si>
    <t>JANO VAN DER WESTHUIZEN</t>
  </si>
  <si>
    <t>DEZZI - RND 1</t>
  </si>
  <si>
    <t>ZWARTKOPS - RND 2</t>
  </si>
  <si>
    <t>KILLARNEY - RND 3</t>
  </si>
  <si>
    <t>PE - RND 4</t>
  </si>
  <si>
    <t>ZWARTKOPS - RND 5</t>
  </si>
  <si>
    <t>EAST LONDON - RND 6</t>
  </si>
  <si>
    <t>KILLARNEY - RND 7</t>
  </si>
  <si>
    <t>REDSTAR - RND 8</t>
  </si>
  <si>
    <t xml:space="preserve">                                                  2019 SOUTH AFRICAN FALKEN VOLKSWAGEN CUP NATIONAL MASTERS CHAMPIONSHIP </t>
  </si>
  <si>
    <t>2019 SOUTH AFRICAN FALKEN VOLKSWAGEN CUP NATIONAL CHAMPIONSHIP - OVERALL</t>
  </si>
  <si>
    <t>Iain Pepper</t>
  </si>
  <si>
    <t>F2</t>
  </si>
  <si>
    <t>Simon Need</t>
  </si>
  <si>
    <t>Master</t>
  </si>
  <si>
    <t>KARAH HILL</t>
  </si>
  <si>
    <t>Dnf</t>
  </si>
  <si>
    <t>Dns</t>
  </si>
  <si>
    <t>Reno van Heerden</t>
  </si>
  <si>
    <t>excl</t>
  </si>
  <si>
    <t>Johan Pretorius</t>
  </si>
  <si>
    <t>DEVIN ROBERTSON</t>
  </si>
  <si>
    <t>KILLARNEY - RND 4</t>
  </si>
  <si>
    <t>ARNOLD NEVELING</t>
  </si>
  <si>
    <t>JASON COETZEE</t>
  </si>
  <si>
    <t>TASMIN PEPPER</t>
  </si>
  <si>
    <t>Robert Neill</t>
  </si>
  <si>
    <t>DEAN VENTER</t>
  </si>
  <si>
    <t>Excl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</si>
</sst>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5" xfId="0" applyFont="1" applyFill="1" applyBorder="1"/>
    <xf numFmtId="0" fontId="0" fillId="0" borderId="4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2" borderId="16" xfId="0" applyFont="1" applyFill="1" applyBorder="1"/>
    <xf numFmtId="0" fontId="3" fillId="0" borderId="4" xfId="0" applyFont="1" applyFill="1" applyBorder="1" applyAlignment="1">
      <alignment horizontal="center"/>
    </xf>
    <xf numFmtId="0" fontId="4" fillId="0" borderId="4" xfId="0" applyFont="1" applyBorder="1"/>
    <xf numFmtId="0" fontId="0" fillId="0" borderId="18" xfId="0" applyFill="1" applyBorder="1"/>
    <xf numFmtId="0" fontId="3" fillId="0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23" xfId="0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6" fontId="1" fillId="2" borderId="26" xfId="0" applyNumberFormat="1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0" fillId="0" borderId="28" xfId="0" applyFill="1" applyBorder="1"/>
    <xf numFmtId="0" fontId="0" fillId="0" borderId="11" xfId="0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2" borderId="4" xfId="0" applyFont="1" applyFill="1" applyBorder="1"/>
    <xf numFmtId="0" fontId="1" fillId="2" borderId="29" xfId="0" applyFont="1" applyFill="1" applyBorder="1"/>
    <xf numFmtId="0" fontId="1" fillId="2" borderId="29" xfId="0" applyFont="1" applyFill="1" applyBorder="1" applyAlignment="1">
      <alignment wrapText="1"/>
    </xf>
    <xf numFmtId="16" fontId="1" fillId="2" borderId="25" xfId="0" applyNumberFormat="1" applyFont="1" applyFill="1" applyBorder="1" applyAlignment="1">
      <alignment horizontal="center"/>
    </xf>
    <xf numFmtId="6" fontId="9" fillId="2" borderId="2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1" fillId="2" borderId="38" xfId="0" applyNumberFormat="1" applyFont="1" applyFill="1" applyBorder="1" applyAlignment="1">
      <alignment horizontal="center"/>
    </xf>
    <xf numFmtId="6" fontId="1" fillId="2" borderId="3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2" xfId="0" applyFont="1" applyFill="1" applyBorder="1" applyAlignment="1">
      <alignment horizontal="center"/>
    </xf>
    <xf numFmtId="16" fontId="1" fillId="2" borderId="3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0" fontId="3" fillId="0" borderId="14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41" xfId="0" applyFill="1" applyBorder="1"/>
    <xf numFmtId="0" fontId="0" fillId="0" borderId="41" xfId="0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1" fillId="2" borderId="46" xfId="0" applyFont="1" applyFill="1" applyBorder="1"/>
    <xf numFmtId="0" fontId="0" fillId="3" borderId="9" xfId="0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6" fontId="1" fillId="2" borderId="25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6" fontId="1" fillId="2" borderId="37" xfId="0" applyNumberFormat="1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4" fillId="0" borderId="48" xfId="0" applyFont="1" applyBorder="1"/>
    <xf numFmtId="0" fontId="0" fillId="0" borderId="49" xfId="0" applyFill="1" applyBorder="1"/>
    <xf numFmtId="0" fontId="0" fillId="0" borderId="49" xfId="0" applyFill="1" applyBorder="1" applyAlignment="1">
      <alignment horizontal="center"/>
    </xf>
    <xf numFmtId="0" fontId="5" fillId="2" borderId="18" xfId="0" applyFont="1" applyFill="1" applyBorder="1"/>
    <xf numFmtId="0" fontId="4" fillId="0" borderId="23" xfId="0" applyFont="1" applyBorder="1"/>
    <xf numFmtId="0" fontId="0" fillId="0" borderId="24" xfId="0" applyFill="1" applyBorder="1"/>
    <xf numFmtId="0" fontId="0" fillId="0" borderId="15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3" borderId="43" xfId="0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6" fontId="1" fillId="2" borderId="50" xfId="0" applyNumberFormat="1" applyFont="1" applyFill="1" applyBorder="1" applyAlignment="1">
      <alignment horizontal="center"/>
    </xf>
    <xf numFmtId="0" fontId="1" fillId="2" borderId="51" xfId="0" applyFont="1" applyFill="1" applyBorder="1"/>
    <xf numFmtId="0" fontId="8" fillId="3" borderId="8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18" xfId="0" applyFont="1" applyFill="1" applyBorder="1"/>
    <xf numFmtId="0" fontId="11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30" xfId="0" applyNumberFormat="1" applyFont="1" applyFill="1" applyBorder="1" applyAlignment="1">
      <alignment horizontal="center"/>
    </xf>
    <xf numFmtId="16" fontId="1" fillId="2" borderId="3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" fontId="1" fillId="2" borderId="32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33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" fontId="1" fillId="2" borderId="47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47625</xdr:rowOff>
    </xdr:from>
    <xdr:to>
      <xdr:col>1</xdr:col>
      <xdr:colOff>1905000</xdr:colOff>
      <xdr:row>3</xdr:row>
      <xdr:rowOff>226218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47625"/>
          <a:ext cx="2143124" cy="1059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119064</xdr:colOff>
      <xdr:row>0</xdr:row>
      <xdr:rowOff>71438</xdr:rowOff>
    </xdr:from>
    <xdr:to>
      <xdr:col>1</xdr:col>
      <xdr:colOff>1916906</xdr:colOff>
      <xdr:row>3</xdr:row>
      <xdr:rowOff>178594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4" y="71438"/>
          <a:ext cx="2095498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tabSelected="1" zoomScale="80" zoomScaleNormal="80" zoomScaleSheetLayoutView="8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AW30" sqref="AW30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4" width="8.7109375" customWidth="1"/>
    <col min="5" max="6" width="4.140625" style="1" customWidth="1"/>
    <col min="7" max="7" width="4.140625" style="33" customWidth="1"/>
    <col min="8" max="8" width="4.140625" style="1" customWidth="1"/>
    <col min="9" max="9" width="4.140625" style="57" customWidth="1"/>
    <col min="10" max="12" width="4.140625" style="1" customWidth="1"/>
    <col min="13" max="14" width="4.140625" style="78" customWidth="1"/>
    <col min="15" max="20" width="4.140625" style="1" customWidth="1"/>
    <col min="21" max="21" width="4.85546875" style="1" customWidth="1"/>
    <col min="22" max="24" width="4.140625" style="1" customWidth="1"/>
    <col min="25" max="26" width="4.140625" style="82" customWidth="1"/>
    <col min="27" max="27" width="4.140625" style="1" customWidth="1"/>
    <col min="28" max="28" width="5.140625" style="1" customWidth="1"/>
    <col min="29" max="29" width="4" style="1" customWidth="1"/>
    <col min="30" max="31" width="4.28515625" style="1" customWidth="1"/>
    <col min="32" max="32" width="3.85546875" style="1" customWidth="1"/>
    <col min="33" max="33" width="4.28515625" style="1" customWidth="1"/>
    <col min="34" max="36" width="4.140625" style="1" customWidth="1"/>
    <col min="37" max="37" width="4.140625" style="61" customWidth="1"/>
    <col min="38" max="38" width="5.42578125" style="61" customWidth="1"/>
    <col min="39" max="41" width="4.140625" style="1" customWidth="1"/>
    <col min="42" max="43" width="4.140625" style="121" customWidth="1"/>
    <col min="44" max="45" width="4.140625" style="1" customWidth="1"/>
    <col min="46" max="50" width="4.140625" style="65" customWidth="1"/>
  </cols>
  <sheetData>
    <row r="1" spans="1:53" ht="27" customHeight="1" x14ac:dyDescent="0.25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7"/>
      <c r="BA1" s="7"/>
    </row>
    <row r="2" spans="1:53" ht="20.25" customHeight="1" thickBot="1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7"/>
      <c r="BA2" s="7"/>
    </row>
    <row r="3" spans="1:53" ht="21.75" customHeight="1" x14ac:dyDescent="0.25">
      <c r="A3" s="152"/>
      <c r="B3" s="146"/>
      <c r="C3" s="146"/>
      <c r="D3" s="147"/>
      <c r="E3" s="138" t="s">
        <v>31</v>
      </c>
      <c r="F3" s="139"/>
      <c r="G3" s="139"/>
      <c r="H3" s="139"/>
      <c r="I3" s="139"/>
      <c r="J3" s="138" t="s">
        <v>32</v>
      </c>
      <c r="K3" s="139"/>
      <c r="L3" s="139"/>
      <c r="M3" s="139"/>
      <c r="N3" s="139"/>
      <c r="O3" s="139"/>
      <c r="P3" s="142"/>
      <c r="Q3" s="138" t="s">
        <v>33</v>
      </c>
      <c r="R3" s="139"/>
      <c r="S3" s="139"/>
      <c r="T3" s="139"/>
      <c r="U3" s="139"/>
      <c r="V3" s="138" t="s">
        <v>34</v>
      </c>
      <c r="W3" s="139"/>
      <c r="X3" s="139"/>
      <c r="Y3" s="139"/>
      <c r="Z3" s="139"/>
      <c r="AA3" s="139"/>
      <c r="AB3" s="142"/>
      <c r="AC3" s="138" t="s">
        <v>35</v>
      </c>
      <c r="AD3" s="139"/>
      <c r="AE3" s="139"/>
      <c r="AF3" s="139"/>
      <c r="AG3" s="142"/>
      <c r="AH3" s="138" t="s">
        <v>36</v>
      </c>
      <c r="AI3" s="139"/>
      <c r="AJ3" s="139"/>
      <c r="AK3" s="139"/>
      <c r="AL3" s="139"/>
      <c r="AM3" s="138" t="s">
        <v>37</v>
      </c>
      <c r="AN3" s="139"/>
      <c r="AO3" s="139"/>
      <c r="AP3" s="139"/>
      <c r="AQ3" s="139"/>
      <c r="AR3" s="139"/>
      <c r="AS3" s="142"/>
      <c r="AT3" s="139" t="s">
        <v>38</v>
      </c>
      <c r="AU3" s="139"/>
      <c r="AV3" s="139"/>
      <c r="AW3" s="139"/>
      <c r="AX3" s="142"/>
      <c r="AY3" s="135" t="s">
        <v>3</v>
      </c>
    </row>
    <row r="4" spans="1:53" ht="19.5" customHeight="1" thickBot="1" x14ac:dyDescent="0.3">
      <c r="A4" s="153"/>
      <c r="B4" s="146"/>
      <c r="C4" s="148"/>
      <c r="D4" s="149"/>
      <c r="E4" s="140">
        <v>43526</v>
      </c>
      <c r="F4" s="141"/>
      <c r="G4" s="141"/>
      <c r="H4" s="141"/>
      <c r="I4" s="141"/>
      <c r="J4" s="140">
        <v>43561</v>
      </c>
      <c r="K4" s="141"/>
      <c r="L4" s="141"/>
      <c r="M4" s="141"/>
      <c r="N4" s="141"/>
      <c r="O4" s="141"/>
      <c r="P4" s="143"/>
      <c r="Q4" s="140">
        <v>43596</v>
      </c>
      <c r="R4" s="141"/>
      <c r="S4" s="141"/>
      <c r="T4" s="141"/>
      <c r="U4" s="141"/>
      <c r="V4" s="140">
        <v>43631</v>
      </c>
      <c r="W4" s="141"/>
      <c r="X4" s="141"/>
      <c r="Y4" s="141"/>
      <c r="Z4" s="141"/>
      <c r="AA4" s="141"/>
      <c r="AB4" s="143"/>
      <c r="AC4" s="140">
        <v>43673</v>
      </c>
      <c r="AD4" s="141"/>
      <c r="AE4" s="141"/>
      <c r="AF4" s="141"/>
      <c r="AG4" s="143"/>
      <c r="AH4" s="140">
        <v>43708</v>
      </c>
      <c r="AI4" s="141"/>
      <c r="AJ4" s="141"/>
      <c r="AK4" s="141"/>
      <c r="AL4" s="141"/>
      <c r="AM4" s="140">
        <v>43736</v>
      </c>
      <c r="AN4" s="141"/>
      <c r="AO4" s="141"/>
      <c r="AP4" s="141"/>
      <c r="AQ4" s="141"/>
      <c r="AR4" s="141"/>
      <c r="AS4" s="143"/>
      <c r="AT4" s="144">
        <v>43764</v>
      </c>
      <c r="AU4" s="144"/>
      <c r="AV4" s="144"/>
      <c r="AW4" s="144"/>
      <c r="AX4" s="145"/>
      <c r="AY4" s="136"/>
    </row>
    <row r="5" spans="1:53" s="2" customFormat="1" ht="45" customHeight="1" thickBot="1" x14ac:dyDescent="0.3">
      <c r="A5" s="47" t="s">
        <v>0</v>
      </c>
      <c r="B5" s="48" t="s">
        <v>1</v>
      </c>
      <c r="C5" s="52" t="s">
        <v>11</v>
      </c>
      <c r="D5" s="49" t="s">
        <v>12</v>
      </c>
      <c r="E5" s="50" t="s">
        <v>2</v>
      </c>
      <c r="F5" s="38">
        <v>1</v>
      </c>
      <c r="G5" s="51" t="s">
        <v>5</v>
      </c>
      <c r="H5" s="38">
        <v>2</v>
      </c>
      <c r="I5" s="38" t="s">
        <v>5</v>
      </c>
      <c r="J5" s="50" t="s">
        <v>2</v>
      </c>
      <c r="K5" s="38">
        <v>1</v>
      </c>
      <c r="L5" s="38" t="s">
        <v>5</v>
      </c>
      <c r="M5" s="38">
        <v>2</v>
      </c>
      <c r="N5" s="38" t="s">
        <v>5</v>
      </c>
      <c r="O5" s="38">
        <v>3</v>
      </c>
      <c r="P5" s="39" t="s">
        <v>5</v>
      </c>
      <c r="Q5" s="50" t="s">
        <v>2</v>
      </c>
      <c r="R5" s="38">
        <v>1</v>
      </c>
      <c r="S5" s="38" t="s">
        <v>5</v>
      </c>
      <c r="T5" s="38">
        <v>2</v>
      </c>
      <c r="U5" s="40" t="s">
        <v>5</v>
      </c>
      <c r="V5" s="50" t="s">
        <v>2</v>
      </c>
      <c r="W5" s="38">
        <v>1</v>
      </c>
      <c r="X5" s="38" t="s">
        <v>5</v>
      </c>
      <c r="Y5" s="38">
        <v>2</v>
      </c>
      <c r="Z5" s="38" t="s">
        <v>5</v>
      </c>
      <c r="AA5" s="38">
        <v>3</v>
      </c>
      <c r="AB5" s="39" t="s">
        <v>5</v>
      </c>
      <c r="AC5" s="50" t="s">
        <v>2</v>
      </c>
      <c r="AD5" s="38">
        <v>1</v>
      </c>
      <c r="AE5" s="38" t="s">
        <v>5</v>
      </c>
      <c r="AF5" s="38">
        <v>2</v>
      </c>
      <c r="AG5" s="39" t="s">
        <v>5</v>
      </c>
      <c r="AH5" s="50" t="s">
        <v>2</v>
      </c>
      <c r="AI5" s="38">
        <v>1</v>
      </c>
      <c r="AJ5" s="38" t="s">
        <v>5</v>
      </c>
      <c r="AK5" s="38">
        <v>2</v>
      </c>
      <c r="AL5" s="40" t="s">
        <v>5</v>
      </c>
      <c r="AM5" s="50" t="s">
        <v>2</v>
      </c>
      <c r="AN5" s="38">
        <v>1</v>
      </c>
      <c r="AO5" s="38" t="s">
        <v>5</v>
      </c>
      <c r="AP5" s="38">
        <v>2</v>
      </c>
      <c r="AQ5" s="38" t="s">
        <v>5</v>
      </c>
      <c r="AR5" s="38">
        <v>3</v>
      </c>
      <c r="AS5" s="40" t="s">
        <v>5</v>
      </c>
      <c r="AT5" s="63" t="s">
        <v>2</v>
      </c>
      <c r="AU5" s="58">
        <v>1</v>
      </c>
      <c r="AV5" s="58" t="s">
        <v>5</v>
      </c>
      <c r="AW5" s="58">
        <v>2</v>
      </c>
      <c r="AX5" s="59" t="s">
        <v>5</v>
      </c>
      <c r="AY5" s="136"/>
    </row>
    <row r="6" spans="1:53" x14ac:dyDescent="0.25">
      <c r="A6" s="25">
        <v>1</v>
      </c>
      <c r="B6" s="133" t="s">
        <v>21</v>
      </c>
      <c r="C6" s="53">
        <v>1012</v>
      </c>
      <c r="D6" s="26" t="s">
        <v>13</v>
      </c>
      <c r="E6" s="27">
        <v>1</v>
      </c>
      <c r="F6" s="28">
        <v>8</v>
      </c>
      <c r="G6" s="72"/>
      <c r="H6" s="28">
        <v>12</v>
      </c>
      <c r="I6" s="29">
        <v>1</v>
      </c>
      <c r="J6" s="27">
        <v>1</v>
      </c>
      <c r="K6" s="28">
        <v>10</v>
      </c>
      <c r="L6" s="28"/>
      <c r="M6" s="28">
        <v>7</v>
      </c>
      <c r="N6" s="28"/>
      <c r="O6" s="28">
        <v>16</v>
      </c>
      <c r="P6" s="30"/>
      <c r="Q6" s="27">
        <v>1</v>
      </c>
      <c r="R6" s="28" t="s">
        <v>46</v>
      </c>
      <c r="S6" s="29"/>
      <c r="T6" s="28">
        <v>16</v>
      </c>
      <c r="U6" s="62">
        <v>1</v>
      </c>
      <c r="V6" s="27">
        <v>1</v>
      </c>
      <c r="W6" s="28">
        <v>16</v>
      </c>
      <c r="X6" s="29">
        <v>1</v>
      </c>
      <c r="Y6" s="45">
        <v>16</v>
      </c>
      <c r="Z6" s="29"/>
      <c r="AA6" s="28">
        <v>16</v>
      </c>
      <c r="AB6" s="30">
        <v>1</v>
      </c>
      <c r="AC6" s="27">
        <v>1</v>
      </c>
      <c r="AD6" s="28">
        <v>12</v>
      </c>
      <c r="AE6" s="29">
        <v>1</v>
      </c>
      <c r="AF6" s="28">
        <v>16</v>
      </c>
      <c r="AG6" s="30">
        <v>1</v>
      </c>
      <c r="AH6" s="27"/>
      <c r="AI6" s="28">
        <v>7</v>
      </c>
      <c r="AJ6" s="29"/>
      <c r="AK6" s="45">
        <v>12</v>
      </c>
      <c r="AL6" s="29">
        <v>1</v>
      </c>
      <c r="AM6" s="27"/>
      <c r="AN6" s="45">
        <v>16</v>
      </c>
      <c r="AO6" s="29">
        <v>1</v>
      </c>
      <c r="AP6" s="45">
        <v>16</v>
      </c>
      <c r="AQ6" s="29">
        <v>1</v>
      </c>
      <c r="AR6" s="29" t="s">
        <v>49</v>
      </c>
      <c r="AS6" s="62"/>
      <c r="AT6" s="70"/>
      <c r="AU6" s="102">
        <v>16</v>
      </c>
      <c r="AV6" s="66">
        <v>1</v>
      </c>
      <c r="AW6" s="102">
        <v>16</v>
      </c>
      <c r="AX6" s="71">
        <v>1</v>
      </c>
      <c r="AY6" s="41">
        <f t="shared" ref="AY6:AY33" si="0">SUM(E6:AX6)</f>
        <v>244</v>
      </c>
    </row>
    <row r="7" spans="1:53" x14ac:dyDescent="0.25">
      <c r="A7" s="25">
        <v>2</v>
      </c>
      <c r="B7" s="31" t="s">
        <v>10</v>
      </c>
      <c r="C7" s="54">
        <v>1438</v>
      </c>
      <c r="D7" s="31" t="s">
        <v>13</v>
      </c>
      <c r="E7" s="10">
        <v>1</v>
      </c>
      <c r="F7" s="4">
        <v>16</v>
      </c>
      <c r="G7" s="32"/>
      <c r="H7" s="4">
        <v>10</v>
      </c>
      <c r="I7" s="4"/>
      <c r="J7" s="10"/>
      <c r="K7" s="4">
        <v>16</v>
      </c>
      <c r="L7" s="32">
        <v>1</v>
      </c>
      <c r="M7" s="4">
        <v>16</v>
      </c>
      <c r="N7" s="32">
        <v>1</v>
      </c>
      <c r="O7" s="4">
        <v>12</v>
      </c>
      <c r="P7" s="11"/>
      <c r="Q7" s="10"/>
      <c r="R7" s="46">
        <v>12</v>
      </c>
      <c r="S7" s="13"/>
      <c r="T7" s="4">
        <v>9</v>
      </c>
      <c r="U7" s="21"/>
      <c r="V7" s="10"/>
      <c r="W7" s="4">
        <v>12</v>
      </c>
      <c r="X7" s="13"/>
      <c r="Y7" s="46">
        <v>9</v>
      </c>
      <c r="Z7" s="13"/>
      <c r="AA7" s="4">
        <v>10</v>
      </c>
      <c r="AB7" s="14"/>
      <c r="AC7" s="10"/>
      <c r="AD7" s="4">
        <v>6</v>
      </c>
      <c r="AE7" s="13"/>
      <c r="AF7" s="4">
        <v>8</v>
      </c>
      <c r="AG7" s="14"/>
      <c r="AH7" s="10"/>
      <c r="AI7" s="4">
        <v>16</v>
      </c>
      <c r="AJ7" s="13">
        <v>1</v>
      </c>
      <c r="AK7" s="46">
        <v>16</v>
      </c>
      <c r="AL7" s="13">
        <v>1</v>
      </c>
      <c r="AM7" s="10">
        <v>1</v>
      </c>
      <c r="AN7" s="46">
        <v>12</v>
      </c>
      <c r="AO7" s="13"/>
      <c r="AP7" s="46">
        <v>12</v>
      </c>
      <c r="AQ7" s="13"/>
      <c r="AR7" s="46">
        <v>16</v>
      </c>
      <c r="AS7" s="24">
        <v>1</v>
      </c>
      <c r="AT7" s="10">
        <v>1</v>
      </c>
      <c r="AU7" s="46">
        <v>12</v>
      </c>
      <c r="AV7" s="13"/>
      <c r="AW7" s="46">
        <v>10</v>
      </c>
      <c r="AX7" s="14"/>
      <c r="AY7" s="20">
        <f t="shared" si="0"/>
        <v>238</v>
      </c>
    </row>
    <row r="8" spans="1:53" x14ac:dyDescent="0.25">
      <c r="A8" s="25">
        <v>3</v>
      </c>
      <c r="B8" s="31" t="s">
        <v>22</v>
      </c>
      <c r="C8" s="54">
        <v>6263</v>
      </c>
      <c r="D8" s="31" t="s">
        <v>13</v>
      </c>
      <c r="E8" s="10"/>
      <c r="F8" s="4">
        <v>10</v>
      </c>
      <c r="G8" s="32"/>
      <c r="H8" s="4">
        <v>16</v>
      </c>
      <c r="I8" s="4"/>
      <c r="J8" s="10"/>
      <c r="K8" s="4">
        <v>7</v>
      </c>
      <c r="L8" s="4"/>
      <c r="M8" s="4">
        <v>9</v>
      </c>
      <c r="N8" s="4"/>
      <c r="O8" s="4">
        <v>4</v>
      </c>
      <c r="P8" s="11"/>
      <c r="Q8" s="10"/>
      <c r="R8" s="4">
        <v>0</v>
      </c>
      <c r="S8" s="13"/>
      <c r="T8" s="4">
        <v>10</v>
      </c>
      <c r="U8" s="24"/>
      <c r="V8" s="10"/>
      <c r="W8" s="4">
        <v>7</v>
      </c>
      <c r="X8" s="13"/>
      <c r="Y8" s="46">
        <v>1</v>
      </c>
      <c r="Z8" s="13"/>
      <c r="AA8" s="4">
        <v>9</v>
      </c>
      <c r="AB8" s="14"/>
      <c r="AC8" s="10"/>
      <c r="AD8" s="4">
        <v>0</v>
      </c>
      <c r="AE8" s="13"/>
      <c r="AF8" s="4">
        <v>9</v>
      </c>
      <c r="AG8" s="14"/>
      <c r="AH8" s="10"/>
      <c r="AI8" s="4">
        <v>9</v>
      </c>
      <c r="AJ8" s="13"/>
      <c r="AK8" s="46">
        <v>4</v>
      </c>
      <c r="AL8" s="13"/>
      <c r="AM8" s="10"/>
      <c r="AN8" s="46">
        <v>6</v>
      </c>
      <c r="AO8" s="13"/>
      <c r="AP8" s="46">
        <v>7</v>
      </c>
      <c r="AQ8" s="13"/>
      <c r="AR8" s="46">
        <v>10</v>
      </c>
      <c r="AS8" s="24"/>
      <c r="AT8" s="10"/>
      <c r="AU8" s="46">
        <v>5</v>
      </c>
      <c r="AV8" s="13"/>
      <c r="AW8" s="46">
        <v>5</v>
      </c>
      <c r="AX8" s="14"/>
      <c r="AY8" s="20">
        <f t="shared" si="0"/>
        <v>128</v>
      </c>
    </row>
    <row r="9" spans="1:53" x14ac:dyDescent="0.25">
      <c r="A9" s="25">
        <v>4</v>
      </c>
      <c r="B9" s="31" t="s">
        <v>24</v>
      </c>
      <c r="C9" s="54">
        <v>5807</v>
      </c>
      <c r="D9" s="31" t="s">
        <v>13</v>
      </c>
      <c r="E9" s="10"/>
      <c r="F9" s="4">
        <v>6</v>
      </c>
      <c r="G9" s="32"/>
      <c r="H9" s="4">
        <v>0</v>
      </c>
      <c r="I9" s="4"/>
      <c r="J9" s="10"/>
      <c r="K9" s="4">
        <v>6</v>
      </c>
      <c r="L9" s="4"/>
      <c r="M9" s="4">
        <v>5</v>
      </c>
      <c r="N9" s="4"/>
      <c r="O9" s="4">
        <v>7</v>
      </c>
      <c r="P9" s="11"/>
      <c r="Q9" s="10">
        <v>1</v>
      </c>
      <c r="R9" s="4">
        <v>16</v>
      </c>
      <c r="S9" s="13">
        <v>1</v>
      </c>
      <c r="T9" s="4">
        <v>0</v>
      </c>
      <c r="U9" s="21"/>
      <c r="V9" s="10"/>
      <c r="W9" s="4">
        <v>10</v>
      </c>
      <c r="X9" s="13"/>
      <c r="Y9" s="46">
        <v>10</v>
      </c>
      <c r="Z9" s="13"/>
      <c r="AA9" s="4">
        <v>12</v>
      </c>
      <c r="AB9" s="14"/>
      <c r="AC9" s="10"/>
      <c r="AD9" s="4">
        <v>1</v>
      </c>
      <c r="AE9" s="13"/>
      <c r="AF9" s="4" t="s">
        <v>46</v>
      </c>
      <c r="AG9" s="14"/>
      <c r="AH9" s="10"/>
      <c r="AI9" s="4">
        <v>12</v>
      </c>
      <c r="AJ9" s="13"/>
      <c r="AK9" s="46">
        <v>8</v>
      </c>
      <c r="AL9" s="13"/>
      <c r="AM9" s="10"/>
      <c r="AN9" s="46">
        <v>9</v>
      </c>
      <c r="AO9" s="13"/>
      <c r="AP9" s="46">
        <v>8</v>
      </c>
      <c r="AQ9" s="13"/>
      <c r="AR9" s="46">
        <v>8</v>
      </c>
      <c r="AS9" s="24"/>
      <c r="AT9" s="10"/>
      <c r="AU9" s="46" t="s">
        <v>46</v>
      </c>
      <c r="AV9" s="13"/>
      <c r="AW9" s="46">
        <v>3</v>
      </c>
      <c r="AX9" s="14"/>
      <c r="AY9" s="20">
        <f t="shared" si="0"/>
        <v>123</v>
      </c>
    </row>
    <row r="10" spans="1:53" x14ac:dyDescent="0.25">
      <c r="A10" s="25">
        <v>5</v>
      </c>
      <c r="B10" s="31" t="s">
        <v>25</v>
      </c>
      <c r="C10" s="54">
        <v>6267</v>
      </c>
      <c r="D10" s="31" t="s">
        <v>13</v>
      </c>
      <c r="E10" s="10"/>
      <c r="F10" s="4">
        <v>3</v>
      </c>
      <c r="G10" s="32"/>
      <c r="H10" s="4">
        <v>6</v>
      </c>
      <c r="I10" s="4"/>
      <c r="J10" s="10"/>
      <c r="K10" s="4">
        <v>0</v>
      </c>
      <c r="L10" s="13"/>
      <c r="M10" s="46">
        <v>2</v>
      </c>
      <c r="N10" s="13"/>
      <c r="O10" s="4">
        <v>5</v>
      </c>
      <c r="P10" s="14"/>
      <c r="Q10" s="10"/>
      <c r="R10" s="4">
        <v>7</v>
      </c>
      <c r="S10" s="13"/>
      <c r="T10" s="4">
        <v>1</v>
      </c>
      <c r="U10" s="24"/>
      <c r="V10" s="10"/>
      <c r="W10" s="4">
        <v>9</v>
      </c>
      <c r="X10" s="13"/>
      <c r="Y10" s="46">
        <v>12</v>
      </c>
      <c r="Z10" s="13">
        <v>1</v>
      </c>
      <c r="AA10" s="4">
        <v>0</v>
      </c>
      <c r="AB10" s="14"/>
      <c r="AC10" s="10"/>
      <c r="AD10" s="4">
        <v>4</v>
      </c>
      <c r="AE10" s="13"/>
      <c r="AF10" s="4">
        <v>7</v>
      </c>
      <c r="AG10" s="14"/>
      <c r="AH10" s="10"/>
      <c r="AI10" s="4">
        <v>10</v>
      </c>
      <c r="AJ10" s="13"/>
      <c r="AK10" s="46">
        <v>10</v>
      </c>
      <c r="AL10" s="13"/>
      <c r="AM10" s="10"/>
      <c r="AN10" s="46">
        <v>10</v>
      </c>
      <c r="AO10" s="13"/>
      <c r="AP10" s="46">
        <v>9</v>
      </c>
      <c r="AQ10" s="13"/>
      <c r="AR10" s="46">
        <v>9</v>
      </c>
      <c r="AS10" s="24"/>
      <c r="AT10" s="10"/>
      <c r="AU10" s="46">
        <v>7</v>
      </c>
      <c r="AV10" s="13"/>
      <c r="AW10" s="46">
        <v>7</v>
      </c>
      <c r="AX10" s="14"/>
      <c r="AY10" s="20">
        <f t="shared" si="0"/>
        <v>119</v>
      </c>
    </row>
    <row r="11" spans="1:53" x14ac:dyDescent="0.25">
      <c r="A11" s="25">
        <v>6</v>
      </c>
      <c r="B11" s="31" t="s">
        <v>16</v>
      </c>
      <c r="C11" s="54">
        <v>3414</v>
      </c>
      <c r="D11" s="31" t="s">
        <v>13</v>
      </c>
      <c r="E11" s="10"/>
      <c r="F11" s="4">
        <v>0</v>
      </c>
      <c r="G11" s="32"/>
      <c r="H11" s="4">
        <v>9</v>
      </c>
      <c r="I11" s="4"/>
      <c r="J11" s="10"/>
      <c r="K11" s="4">
        <v>8</v>
      </c>
      <c r="L11" s="4"/>
      <c r="M11" s="4">
        <v>6</v>
      </c>
      <c r="N11" s="4"/>
      <c r="O11" s="4">
        <v>10</v>
      </c>
      <c r="P11" s="80">
        <v>1</v>
      </c>
      <c r="Q11" s="10"/>
      <c r="R11" s="4">
        <v>8</v>
      </c>
      <c r="S11" s="13"/>
      <c r="T11" s="4">
        <v>2</v>
      </c>
      <c r="U11" s="21"/>
      <c r="V11" s="10"/>
      <c r="W11" s="4">
        <v>8</v>
      </c>
      <c r="X11" s="13"/>
      <c r="Y11" s="46">
        <v>8</v>
      </c>
      <c r="Z11" s="13"/>
      <c r="AA11" s="4">
        <v>7</v>
      </c>
      <c r="AB11" s="14"/>
      <c r="AC11" s="10"/>
      <c r="AD11" s="4">
        <v>10</v>
      </c>
      <c r="AE11" s="13"/>
      <c r="AF11" s="4">
        <v>10</v>
      </c>
      <c r="AG11" s="14"/>
      <c r="AH11" s="10"/>
      <c r="AI11" s="4" t="s">
        <v>46</v>
      </c>
      <c r="AJ11" s="13"/>
      <c r="AK11" s="46">
        <v>9</v>
      </c>
      <c r="AL11" s="13"/>
      <c r="AM11" s="10"/>
      <c r="AN11" s="46">
        <v>0</v>
      </c>
      <c r="AO11" s="13"/>
      <c r="AP11" s="46">
        <v>0</v>
      </c>
      <c r="AQ11" s="13"/>
      <c r="AR11" s="46">
        <v>2</v>
      </c>
      <c r="AS11" s="24"/>
      <c r="AT11" s="10">
        <v>1</v>
      </c>
      <c r="AU11" s="46">
        <v>10</v>
      </c>
      <c r="AV11" s="13"/>
      <c r="AW11" s="46">
        <v>8</v>
      </c>
      <c r="AX11" s="14"/>
      <c r="AY11" s="20">
        <f t="shared" si="0"/>
        <v>117</v>
      </c>
    </row>
    <row r="12" spans="1:53" x14ac:dyDescent="0.25">
      <c r="A12" s="25">
        <v>7</v>
      </c>
      <c r="B12" s="31" t="s">
        <v>9</v>
      </c>
      <c r="C12" s="54">
        <v>2941</v>
      </c>
      <c r="D12" s="31" t="s">
        <v>13</v>
      </c>
      <c r="E12" s="10"/>
      <c r="F12" s="4">
        <v>2</v>
      </c>
      <c r="G12" s="32"/>
      <c r="H12" s="4">
        <v>7</v>
      </c>
      <c r="I12" s="32"/>
      <c r="J12" s="10"/>
      <c r="K12" s="4">
        <v>12</v>
      </c>
      <c r="L12" s="4"/>
      <c r="M12" s="4">
        <v>10</v>
      </c>
      <c r="N12" s="4"/>
      <c r="O12" s="4">
        <v>8</v>
      </c>
      <c r="P12" s="11"/>
      <c r="Q12" s="10"/>
      <c r="R12" s="4">
        <v>9</v>
      </c>
      <c r="S12" s="13"/>
      <c r="T12" s="46">
        <v>8</v>
      </c>
      <c r="U12" s="21"/>
      <c r="V12" s="10"/>
      <c r="W12" s="4">
        <v>3</v>
      </c>
      <c r="X12" s="13"/>
      <c r="Y12" s="46">
        <v>7</v>
      </c>
      <c r="Z12" s="13"/>
      <c r="AA12" s="4">
        <v>4</v>
      </c>
      <c r="AB12" s="14"/>
      <c r="AC12" s="10"/>
      <c r="AD12" s="4">
        <v>2</v>
      </c>
      <c r="AE12" s="13"/>
      <c r="AF12" s="4">
        <v>0</v>
      </c>
      <c r="AG12" s="14"/>
      <c r="AH12" s="10"/>
      <c r="AI12" s="4" t="s">
        <v>46</v>
      </c>
      <c r="AJ12" s="13"/>
      <c r="AK12" s="46">
        <v>7</v>
      </c>
      <c r="AL12" s="13"/>
      <c r="AM12" s="10"/>
      <c r="AN12" s="46">
        <v>0</v>
      </c>
      <c r="AO12" s="13"/>
      <c r="AP12" s="46">
        <v>0</v>
      </c>
      <c r="AQ12" s="13"/>
      <c r="AR12" s="46">
        <v>5</v>
      </c>
      <c r="AS12" s="24"/>
      <c r="AT12" s="10"/>
      <c r="AU12" s="46">
        <v>8</v>
      </c>
      <c r="AV12" s="13"/>
      <c r="AW12" s="46">
        <v>9</v>
      </c>
      <c r="AX12" s="14"/>
      <c r="AY12" s="20">
        <f t="shared" si="0"/>
        <v>101</v>
      </c>
    </row>
    <row r="13" spans="1:53" x14ac:dyDescent="0.25">
      <c r="A13" s="25">
        <v>8</v>
      </c>
      <c r="B13" s="31" t="s">
        <v>26</v>
      </c>
      <c r="C13" s="54">
        <v>2005</v>
      </c>
      <c r="D13" s="31" t="s">
        <v>13</v>
      </c>
      <c r="E13" s="10"/>
      <c r="F13" s="4">
        <v>0</v>
      </c>
      <c r="G13" s="32"/>
      <c r="H13" s="4">
        <v>3</v>
      </c>
      <c r="I13" s="4"/>
      <c r="J13" s="10"/>
      <c r="K13" s="4">
        <v>5</v>
      </c>
      <c r="L13" s="4"/>
      <c r="M13" s="4">
        <v>4</v>
      </c>
      <c r="N13" s="4"/>
      <c r="O13" s="4">
        <v>1</v>
      </c>
      <c r="P13" s="11"/>
      <c r="Q13" s="10"/>
      <c r="R13" s="4">
        <v>10</v>
      </c>
      <c r="S13" s="13"/>
      <c r="T13" s="4">
        <v>6</v>
      </c>
      <c r="U13" s="21"/>
      <c r="V13" s="10"/>
      <c r="W13" s="46">
        <v>6</v>
      </c>
      <c r="X13" s="13"/>
      <c r="Y13" s="46">
        <v>3</v>
      </c>
      <c r="Z13" s="13"/>
      <c r="AA13" s="46">
        <v>6</v>
      </c>
      <c r="AB13" s="14"/>
      <c r="AC13" s="10"/>
      <c r="AD13" s="4">
        <v>9</v>
      </c>
      <c r="AE13" s="13"/>
      <c r="AF13" s="4">
        <v>5</v>
      </c>
      <c r="AG13" s="14"/>
      <c r="AH13" s="10">
        <v>1</v>
      </c>
      <c r="AI13" s="4">
        <v>8</v>
      </c>
      <c r="AJ13" s="13"/>
      <c r="AK13" s="46">
        <v>1</v>
      </c>
      <c r="AL13" s="13"/>
      <c r="AM13" s="10"/>
      <c r="AN13" s="46">
        <v>7</v>
      </c>
      <c r="AO13" s="13"/>
      <c r="AP13" s="46">
        <v>6</v>
      </c>
      <c r="AQ13" s="13"/>
      <c r="AR13" s="46">
        <v>3</v>
      </c>
      <c r="AS13" s="24"/>
      <c r="AT13" s="10"/>
      <c r="AU13" s="46">
        <v>9</v>
      </c>
      <c r="AV13" s="13"/>
      <c r="AW13" s="46">
        <v>6</v>
      </c>
      <c r="AX13" s="14"/>
      <c r="AY13" s="20">
        <f t="shared" si="0"/>
        <v>99</v>
      </c>
    </row>
    <row r="14" spans="1:53" x14ac:dyDescent="0.25">
      <c r="A14" s="25">
        <v>9</v>
      </c>
      <c r="B14" s="31" t="s">
        <v>14</v>
      </c>
      <c r="C14" s="54">
        <v>1340</v>
      </c>
      <c r="D14" s="31" t="s">
        <v>13</v>
      </c>
      <c r="E14" s="10"/>
      <c r="F14" s="4">
        <v>7</v>
      </c>
      <c r="G14" s="32"/>
      <c r="H14" s="4">
        <v>5</v>
      </c>
      <c r="I14" s="13"/>
      <c r="J14" s="10"/>
      <c r="K14" s="4">
        <v>0</v>
      </c>
      <c r="L14" s="13"/>
      <c r="M14" s="46">
        <v>8</v>
      </c>
      <c r="N14" s="13"/>
      <c r="O14" s="4">
        <v>2</v>
      </c>
      <c r="P14" s="14"/>
      <c r="Q14" s="10"/>
      <c r="R14" s="4">
        <v>6</v>
      </c>
      <c r="S14" s="13"/>
      <c r="T14" s="4">
        <v>7</v>
      </c>
      <c r="U14" s="21"/>
      <c r="V14" s="10"/>
      <c r="W14" s="4">
        <v>4</v>
      </c>
      <c r="X14" s="13"/>
      <c r="Y14" s="46">
        <v>2</v>
      </c>
      <c r="Z14" s="13"/>
      <c r="AA14" s="4">
        <v>8</v>
      </c>
      <c r="AB14" s="14"/>
      <c r="AC14" s="10"/>
      <c r="AD14" s="4">
        <v>0</v>
      </c>
      <c r="AE14" s="13"/>
      <c r="AF14" s="4">
        <v>0</v>
      </c>
      <c r="AG14" s="14"/>
      <c r="AH14" s="67"/>
      <c r="AI14" s="46">
        <v>6</v>
      </c>
      <c r="AJ14" s="68"/>
      <c r="AK14" s="46">
        <v>5</v>
      </c>
      <c r="AL14" s="68"/>
      <c r="AM14" s="10"/>
      <c r="AN14" s="46">
        <v>5</v>
      </c>
      <c r="AO14" s="13"/>
      <c r="AP14" s="46">
        <v>4</v>
      </c>
      <c r="AQ14" s="13"/>
      <c r="AR14" s="46">
        <v>7</v>
      </c>
      <c r="AS14" s="24"/>
      <c r="AT14" s="10"/>
      <c r="AU14" s="46">
        <v>2</v>
      </c>
      <c r="AV14" s="13"/>
      <c r="AW14" s="46">
        <v>0</v>
      </c>
      <c r="AX14" s="14"/>
      <c r="AY14" s="20">
        <f t="shared" si="0"/>
        <v>78</v>
      </c>
    </row>
    <row r="15" spans="1:53" x14ac:dyDescent="0.25">
      <c r="A15" s="25">
        <v>10</v>
      </c>
      <c r="B15" s="31" t="s">
        <v>18</v>
      </c>
      <c r="C15" s="54">
        <v>3662</v>
      </c>
      <c r="D15" s="31" t="s">
        <v>13</v>
      </c>
      <c r="E15" s="10"/>
      <c r="F15" s="4">
        <v>12</v>
      </c>
      <c r="G15" s="13">
        <v>1</v>
      </c>
      <c r="H15" s="4">
        <v>4</v>
      </c>
      <c r="I15" s="4"/>
      <c r="J15" s="10"/>
      <c r="K15" s="4">
        <v>9</v>
      </c>
      <c r="L15" s="4"/>
      <c r="M15" s="4">
        <v>12</v>
      </c>
      <c r="N15" s="4"/>
      <c r="O15" s="4">
        <v>6</v>
      </c>
      <c r="P15" s="14"/>
      <c r="Q15" s="10"/>
      <c r="R15" s="4" t="s">
        <v>46</v>
      </c>
      <c r="S15" s="13"/>
      <c r="T15" s="4" t="s">
        <v>47</v>
      </c>
      <c r="U15" s="21"/>
      <c r="V15" s="10"/>
      <c r="W15" s="4">
        <v>5</v>
      </c>
      <c r="X15" s="13"/>
      <c r="Y15" s="46">
        <v>0</v>
      </c>
      <c r="Z15" s="13"/>
      <c r="AA15" s="4">
        <v>5</v>
      </c>
      <c r="AB15" s="14"/>
      <c r="AC15" s="10"/>
      <c r="AD15" s="4">
        <v>8</v>
      </c>
      <c r="AE15" s="13"/>
      <c r="AF15" s="4">
        <v>6</v>
      </c>
      <c r="AG15" s="14"/>
      <c r="AH15" s="10"/>
      <c r="AI15" s="4" t="s">
        <v>46</v>
      </c>
      <c r="AJ15" s="13"/>
      <c r="AK15" s="46" t="s">
        <v>46</v>
      </c>
      <c r="AL15" s="13"/>
      <c r="AM15" s="10"/>
      <c r="AN15" s="46">
        <v>2</v>
      </c>
      <c r="AO15" s="13"/>
      <c r="AP15" s="13" t="s">
        <v>49</v>
      </c>
      <c r="AQ15" s="13"/>
      <c r="AR15" s="46" t="s">
        <v>47</v>
      </c>
      <c r="AS15" s="24"/>
      <c r="AT15" s="10"/>
      <c r="AU15" s="46"/>
      <c r="AV15" s="13"/>
      <c r="AW15" s="46"/>
      <c r="AX15" s="14"/>
      <c r="AY15" s="20">
        <f t="shared" si="0"/>
        <v>70</v>
      </c>
    </row>
    <row r="16" spans="1:53" x14ac:dyDescent="0.25">
      <c r="A16" s="25">
        <v>11</v>
      </c>
      <c r="B16" s="31" t="s">
        <v>7</v>
      </c>
      <c r="C16" s="54">
        <v>6916</v>
      </c>
      <c r="D16" s="31" t="s">
        <v>13</v>
      </c>
      <c r="E16" s="10"/>
      <c r="F16" s="4">
        <v>4</v>
      </c>
      <c r="G16" s="32"/>
      <c r="H16" s="4">
        <v>1</v>
      </c>
      <c r="I16" s="4"/>
      <c r="J16" s="10"/>
      <c r="K16" s="75"/>
      <c r="L16" s="13"/>
      <c r="M16" s="77"/>
      <c r="N16" s="13"/>
      <c r="O16" s="75"/>
      <c r="P16" s="11"/>
      <c r="Q16" s="10"/>
      <c r="R16" s="4" t="s">
        <v>46</v>
      </c>
      <c r="S16" s="13"/>
      <c r="T16" s="4">
        <v>12</v>
      </c>
      <c r="U16" s="21"/>
      <c r="V16" s="10"/>
      <c r="W16" s="4">
        <v>1</v>
      </c>
      <c r="X16" s="13"/>
      <c r="Y16" s="46">
        <v>6</v>
      </c>
      <c r="Z16" s="13"/>
      <c r="AA16" s="4">
        <v>0</v>
      </c>
      <c r="AB16" s="14"/>
      <c r="AC16" s="10"/>
      <c r="AD16" s="4">
        <v>7</v>
      </c>
      <c r="AE16" s="13"/>
      <c r="AF16" s="4">
        <v>2</v>
      </c>
      <c r="AG16" s="14"/>
      <c r="AH16" s="10"/>
      <c r="AI16" s="4">
        <v>5</v>
      </c>
      <c r="AJ16" s="13"/>
      <c r="AK16" s="46" t="s">
        <v>46</v>
      </c>
      <c r="AL16" s="13"/>
      <c r="AM16" s="10"/>
      <c r="AN16" s="46">
        <v>8</v>
      </c>
      <c r="AO16" s="13"/>
      <c r="AP16" s="46">
        <v>10</v>
      </c>
      <c r="AQ16" s="13"/>
      <c r="AR16" s="46">
        <v>12</v>
      </c>
      <c r="AS16" s="24"/>
      <c r="AT16" s="10"/>
      <c r="AU16" s="46" t="s">
        <v>46</v>
      </c>
      <c r="AV16" s="13"/>
      <c r="AW16" s="46" t="s">
        <v>47</v>
      </c>
      <c r="AX16" s="14"/>
      <c r="AY16" s="20">
        <f t="shared" si="0"/>
        <v>68</v>
      </c>
    </row>
    <row r="17" spans="1:51" x14ac:dyDescent="0.25">
      <c r="A17" s="25">
        <v>12</v>
      </c>
      <c r="B17" s="31" t="s">
        <v>23</v>
      </c>
      <c r="C17" s="54">
        <v>6479</v>
      </c>
      <c r="D17" s="31" t="s">
        <v>13</v>
      </c>
      <c r="E17" s="10"/>
      <c r="F17" s="4">
        <v>9</v>
      </c>
      <c r="G17" s="32"/>
      <c r="H17" s="4">
        <v>8</v>
      </c>
      <c r="I17" s="4"/>
      <c r="J17" s="10"/>
      <c r="K17" s="4">
        <v>0</v>
      </c>
      <c r="L17" s="4"/>
      <c r="M17" s="4" t="s">
        <v>47</v>
      </c>
      <c r="N17" s="4"/>
      <c r="O17" s="4" t="s">
        <v>47</v>
      </c>
      <c r="P17" s="11"/>
      <c r="Q17" s="10"/>
      <c r="R17" s="4">
        <v>2</v>
      </c>
      <c r="S17" s="13"/>
      <c r="T17" s="4">
        <v>0</v>
      </c>
      <c r="U17" s="21"/>
      <c r="V17" s="10"/>
      <c r="W17" s="4">
        <v>2</v>
      </c>
      <c r="X17" s="13"/>
      <c r="Y17" s="46">
        <v>5</v>
      </c>
      <c r="Z17" s="13"/>
      <c r="AA17" s="4">
        <v>1</v>
      </c>
      <c r="AB17" s="14"/>
      <c r="AC17" s="10"/>
      <c r="AD17" s="75"/>
      <c r="AE17" s="13"/>
      <c r="AF17" s="75"/>
      <c r="AG17" s="14"/>
      <c r="AH17" s="10"/>
      <c r="AI17" s="4">
        <v>3</v>
      </c>
      <c r="AJ17" s="13"/>
      <c r="AK17" s="46">
        <v>0</v>
      </c>
      <c r="AL17" s="13"/>
      <c r="AM17" s="10"/>
      <c r="AN17" s="46">
        <v>0</v>
      </c>
      <c r="AO17" s="13"/>
      <c r="AP17" s="46">
        <v>2</v>
      </c>
      <c r="AQ17" s="13"/>
      <c r="AR17" s="46">
        <v>0</v>
      </c>
      <c r="AS17" s="24"/>
      <c r="AT17" s="10"/>
      <c r="AU17" s="46">
        <v>4</v>
      </c>
      <c r="AV17" s="13"/>
      <c r="AW17" s="46">
        <v>0</v>
      </c>
      <c r="AX17" s="14"/>
      <c r="AY17" s="20">
        <f t="shared" si="0"/>
        <v>36</v>
      </c>
    </row>
    <row r="18" spans="1:51" x14ac:dyDescent="0.25">
      <c r="A18" s="25">
        <v>13</v>
      </c>
      <c r="B18" s="31" t="s">
        <v>19</v>
      </c>
      <c r="C18" s="54">
        <v>5717</v>
      </c>
      <c r="D18" s="31" t="s">
        <v>13</v>
      </c>
      <c r="E18" s="10"/>
      <c r="F18" s="4">
        <v>0</v>
      </c>
      <c r="G18" s="32"/>
      <c r="H18" s="4">
        <v>2</v>
      </c>
      <c r="I18" s="4"/>
      <c r="J18" s="10"/>
      <c r="K18" s="4">
        <v>1</v>
      </c>
      <c r="L18" s="4"/>
      <c r="M18" s="4">
        <v>3</v>
      </c>
      <c r="N18" s="4"/>
      <c r="O18" s="4">
        <v>3</v>
      </c>
      <c r="P18" s="11"/>
      <c r="Q18" s="10"/>
      <c r="R18" s="4">
        <v>4</v>
      </c>
      <c r="S18" s="13"/>
      <c r="T18" s="4">
        <v>3</v>
      </c>
      <c r="U18" s="21"/>
      <c r="V18" s="10"/>
      <c r="W18" s="4">
        <v>0</v>
      </c>
      <c r="X18" s="13"/>
      <c r="Y18" s="46">
        <v>0</v>
      </c>
      <c r="Z18" s="13"/>
      <c r="AA18" s="4">
        <v>2</v>
      </c>
      <c r="AB18" s="14"/>
      <c r="AC18" s="10"/>
      <c r="AD18" s="4">
        <v>3</v>
      </c>
      <c r="AE18" s="13"/>
      <c r="AF18" s="4">
        <v>1</v>
      </c>
      <c r="AG18" s="14"/>
      <c r="AH18" s="10"/>
      <c r="AI18" s="4" t="s">
        <v>46</v>
      </c>
      <c r="AJ18" s="13"/>
      <c r="AK18" s="46">
        <v>0</v>
      </c>
      <c r="AL18" s="13"/>
      <c r="AM18" s="10"/>
      <c r="AN18" s="46">
        <v>1</v>
      </c>
      <c r="AO18" s="13"/>
      <c r="AP18" s="46">
        <v>5</v>
      </c>
      <c r="AQ18" s="13"/>
      <c r="AR18" s="46">
        <v>1</v>
      </c>
      <c r="AS18" s="24"/>
      <c r="AT18" s="10"/>
      <c r="AU18" s="46">
        <v>0</v>
      </c>
      <c r="AV18" s="13"/>
      <c r="AW18" s="46">
        <v>4</v>
      </c>
      <c r="AX18" s="14"/>
      <c r="AY18" s="20">
        <f t="shared" si="0"/>
        <v>33</v>
      </c>
    </row>
    <row r="19" spans="1:51" x14ac:dyDescent="0.25">
      <c r="A19" s="25">
        <v>14</v>
      </c>
      <c r="B19" s="31" t="s">
        <v>53</v>
      </c>
      <c r="C19" s="54">
        <v>3199</v>
      </c>
      <c r="D19" s="31" t="s">
        <v>13</v>
      </c>
      <c r="E19" s="10"/>
      <c r="F19" s="75"/>
      <c r="G19" s="32"/>
      <c r="H19" s="75"/>
      <c r="I19" s="4"/>
      <c r="J19" s="10"/>
      <c r="K19" s="75"/>
      <c r="L19" s="4"/>
      <c r="M19" s="75"/>
      <c r="N19" s="4"/>
      <c r="O19" s="75"/>
      <c r="P19" s="11"/>
      <c r="Q19" s="10"/>
      <c r="R19" s="75"/>
      <c r="S19" s="13"/>
      <c r="T19" s="75"/>
      <c r="U19" s="21"/>
      <c r="V19" s="10"/>
      <c r="W19" s="75"/>
      <c r="X19" s="13"/>
      <c r="Y19" s="86"/>
      <c r="Z19" s="13"/>
      <c r="AA19" s="75"/>
      <c r="AB19" s="14"/>
      <c r="AC19" s="10"/>
      <c r="AD19" s="75"/>
      <c r="AE19" s="13"/>
      <c r="AF19" s="75"/>
      <c r="AG19" s="14"/>
      <c r="AH19" s="10">
        <v>1</v>
      </c>
      <c r="AI19" s="4">
        <v>2</v>
      </c>
      <c r="AJ19" s="13"/>
      <c r="AK19" s="46">
        <v>6</v>
      </c>
      <c r="AL19" s="13"/>
      <c r="AM19" s="10"/>
      <c r="AN19" s="46">
        <v>3</v>
      </c>
      <c r="AO19" s="13"/>
      <c r="AP19" s="46">
        <v>1</v>
      </c>
      <c r="AQ19" s="13"/>
      <c r="AR19" s="46">
        <v>0</v>
      </c>
      <c r="AS19" s="24"/>
      <c r="AT19" s="10"/>
      <c r="AU19" s="46">
        <v>6</v>
      </c>
      <c r="AV19" s="13"/>
      <c r="AW19" s="46">
        <v>12</v>
      </c>
      <c r="AX19" s="14"/>
      <c r="AY19" s="20">
        <f t="shared" si="0"/>
        <v>31</v>
      </c>
    </row>
    <row r="20" spans="1:51" x14ac:dyDescent="0.25">
      <c r="A20" s="25">
        <v>15</v>
      </c>
      <c r="B20" s="31" t="s">
        <v>51</v>
      </c>
      <c r="C20" s="54">
        <v>1256</v>
      </c>
      <c r="D20" s="31" t="s">
        <v>13</v>
      </c>
      <c r="E20" s="10"/>
      <c r="F20" s="75"/>
      <c r="G20" s="32"/>
      <c r="H20" s="75"/>
      <c r="I20" s="4"/>
      <c r="J20" s="10"/>
      <c r="K20" s="75"/>
      <c r="L20" s="4"/>
      <c r="M20" s="75"/>
      <c r="N20" s="4"/>
      <c r="O20" s="75"/>
      <c r="P20" s="11"/>
      <c r="Q20" s="10"/>
      <c r="R20" s="75"/>
      <c r="S20" s="13"/>
      <c r="T20" s="75"/>
      <c r="U20" s="21"/>
      <c r="V20" s="10"/>
      <c r="W20" s="75"/>
      <c r="X20" s="13"/>
      <c r="Y20" s="86"/>
      <c r="Z20" s="13"/>
      <c r="AA20" s="75"/>
      <c r="AB20" s="14"/>
      <c r="AC20" s="10">
        <v>1</v>
      </c>
      <c r="AD20" s="4">
        <v>16</v>
      </c>
      <c r="AE20" s="13"/>
      <c r="AF20" s="4">
        <v>12</v>
      </c>
      <c r="AG20" s="14"/>
      <c r="AH20" s="10"/>
      <c r="AI20" s="75"/>
      <c r="AJ20" s="13"/>
      <c r="AK20" s="86"/>
      <c r="AL20" s="13"/>
      <c r="AM20" s="10"/>
      <c r="AN20" s="86"/>
      <c r="AO20" s="13"/>
      <c r="AP20" s="86"/>
      <c r="AQ20" s="13"/>
      <c r="AR20" s="86"/>
      <c r="AS20" s="24"/>
      <c r="AT20" s="10"/>
      <c r="AU20" s="46"/>
      <c r="AV20" s="13"/>
      <c r="AW20" s="46"/>
      <c r="AX20" s="14"/>
      <c r="AY20" s="20">
        <f t="shared" si="0"/>
        <v>29</v>
      </c>
    </row>
    <row r="21" spans="1:51" x14ac:dyDescent="0.25">
      <c r="A21" s="25">
        <v>16</v>
      </c>
      <c r="B21" s="31" t="s">
        <v>8</v>
      </c>
      <c r="C21" s="54">
        <v>6917</v>
      </c>
      <c r="D21" s="31" t="s">
        <v>13</v>
      </c>
      <c r="E21" s="10"/>
      <c r="F21" s="4">
        <v>0</v>
      </c>
      <c r="G21" s="32"/>
      <c r="H21" s="4">
        <v>0</v>
      </c>
      <c r="I21" s="4"/>
      <c r="J21" s="10"/>
      <c r="K21" s="75"/>
      <c r="L21" s="4"/>
      <c r="M21" s="75"/>
      <c r="N21" s="4"/>
      <c r="O21" s="75"/>
      <c r="P21" s="11"/>
      <c r="Q21" s="10"/>
      <c r="R21" s="4">
        <v>5</v>
      </c>
      <c r="S21" s="13"/>
      <c r="T21" s="4">
        <v>5</v>
      </c>
      <c r="U21" s="21"/>
      <c r="V21" s="10"/>
      <c r="W21" s="4">
        <v>0</v>
      </c>
      <c r="X21" s="13"/>
      <c r="Y21" s="46">
        <v>0</v>
      </c>
      <c r="Z21" s="13"/>
      <c r="AA21" s="4">
        <v>3</v>
      </c>
      <c r="AB21" s="14"/>
      <c r="AC21" s="10"/>
      <c r="AD21" s="4">
        <v>5</v>
      </c>
      <c r="AE21" s="13"/>
      <c r="AF21" s="4">
        <v>4</v>
      </c>
      <c r="AG21" s="14"/>
      <c r="AH21" s="10"/>
      <c r="AI21" s="4">
        <v>4</v>
      </c>
      <c r="AJ21" s="13"/>
      <c r="AK21" s="46">
        <v>2</v>
      </c>
      <c r="AL21" s="13"/>
      <c r="AM21" s="10"/>
      <c r="AN21" s="46" t="s">
        <v>46</v>
      </c>
      <c r="AO21" s="13"/>
      <c r="AP21" s="13" t="s">
        <v>49</v>
      </c>
      <c r="AQ21" s="13"/>
      <c r="AR21" s="46">
        <v>0</v>
      </c>
      <c r="AS21" s="24"/>
      <c r="AT21" s="10"/>
      <c r="AU21" s="46"/>
      <c r="AV21" s="13"/>
      <c r="AW21" s="46"/>
      <c r="AX21" s="14"/>
      <c r="AY21" s="20">
        <f t="shared" si="0"/>
        <v>28</v>
      </c>
    </row>
    <row r="22" spans="1:51" x14ac:dyDescent="0.25">
      <c r="A22" s="25">
        <v>17</v>
      </c>
      <c r="B22" s="31" t="s">
        <v>17</v>
      </c>
      <c r="C22" s="54">
        <v>7928</v>
      </c>
      <c r="D22" s="31" t="s">
        <v>13</v>
      </c>
      <c r="E22" s="10"/>
      <c r="F22" s="4">
        <v>1</v>
      </c>
      <c r="G22" s="32"/>
      <c r="H22" s="4">
        <v>0</v>
      </c>
      <c r="I22" s="4"/>
      <c r="J22" s="10"/>
      <c r="K22" s="4">
        <v>0</v>
      </c>
      <c r="L22" s="4"/>
      <c r="M22" s="4">
        <v>0</v>
      </c>
      <c r="N22" s="4"/>
      <c r="O22" s="4">
        <v>9</v>
      </c>
      <c r="P22" s="11"/>
      <c r="Q22" s="10"/>
      <c r="R22" s="4" t="s">
        <v>46</v>
      </c>
      <c r="S22" s="13"/>
      <c r="T22" s="4">
        <v>4</v>
      </c>
      <c r="U22" s="21"/>
      <c r="V22" s="10"/>
      <c r="W22" s="4">
        <v>0</v>
      </c>
      <c r="X22" s="13"/>
      <c r="Y22" s="46">
        <v>4</v>
      </c>
      <c r="Z22" s="13"/>
      <c r="AA22" s="4">
        <v>0</v>
      </c>
      <c r="AB22" s="14"/>
      <c r="AC22" s="10"/>
      <c r="AD22" s="4">
        <v>0</v>
      </c>
      <c r="AE22" s="13"/>
      <c r="AF22" s="4">
        <v>3</v>
      </c>
      <c r="AG22" s="14"/>
      <c r="AH22" s="10"/>
      <c r="AI22" s="75"/>
      <c r="AJ22" s="13"/>
      <c r="AK22" s="86"/>
      <c r="AL22" s="13"/>
      <c r="AM22" s="10"/>
      <c r="AN22" s="46">
        <v>0</v>
      </c>
      <c r="AO22" s="13"/>
      <c r="AP22" s="46">
        <v>0</v>
      </c>
      <c r="AQ22" s="13"/>
      <c r="AR22" s="46">
        <v>4</v>
      </c>
      <c r="AS22" s="24"/>
      <c r="AT22" s="10"/>
      <c r="AU22" s="46">
        <v>3</v>
      </c>
      <c r="AV22" s="13"/>
      <c r="AW22" s="46" t="s">
        <v>46</v>
      </c>
      <c r="AX22" s="14"/>
      <c r="AY22" s="20">
        <f t="shared" si="0"/>
        <v>28</v>
      </c>
    </row>
    <row r="23" spans="1:51" x14ac:dyDescent="0.25">
      <c r="A23" s="25">
        <v>18</v>
      </c>
      <c r="B23" s="31" t="s">
        <v>30</v>
      </c>
      <c r="C23" s="54">
        <v>1412</v>
      </c>
      <c r="D23" s="31" t="s">
        <v>13</v>
      </c>
      <c r="E23" s="10"/>
      <c r="F23" s="4">
        <v>0</v>
      </c>
      <c r="G23" s="32"/>
      <c r="H23" s="4">
        <v>0</v>
      </c>
      <c r="I23" s="4"/>
      <c r="J23" s="10"/>
      <c r="K23" s="4">
        <v>4</v>
      </c>
      <c r="L23" s="4"/>
      <c r="M23" s="4">
        <v>0</v>
      </c>
      <c r="N23" s="4"/>
      <c r="O23" s="4">
        <v>0</v>
      </c>
      <c r="P23" s="11"/>
      <c r="Q23" s="10"/>
      <c r="R23" s="4">
        <v>3</v>
      </c>
      <c r="S23" s="13"/>
      <c r="T23" s="4">
        <v>0</v>
      </c>
      <c r="U23" s="21"/>
      <c r="V23" s="10"/>
      <c r="W23" s="4">
        <v>0</v>
      </c>
      <c r="X23" s="13"/>
      <c r="Y23" s="46">
        <v>0</v>
      </c>
      <c r="Z23" s="13"/>
      <c r="AA23" s="4">
        <v>0</v>
      </c>
      <c r="AB23" s="14"/>
      <c r="AC23" s="10"/>
      <c r="AD23" s="4">
        <v>0</v>
      </c>
      <c r="AE23" s="13"/>
      <c r="AF23" s="4">
        <v>0</v>
      </c>
      <c r="AG23" s="14"/>
      <c r="AH23" s="10"/>
      <c r="AI23" s="4">
        <v>0</v>
      </c>
      <c r="AJ23" s="13"/>
      <c r="AK23" s="46">
        <v>3</v>
      </c>
      <c r="AL23" s="13"/>
      <c r="AM23" s="10"/>
      <c r="AN23" s="46">
        <v>4</v>
      </c>
      <c r="AO23" s="13"/>
      <c r="AP23" s="46">
        <v>3</v>
      </c>
      <c r="AQ23" s="13"/>
      <c r="AR23" s="46">
        <v>6</v>
      </c>
      <c r="AS23" s="24"/>
      <c r="AT23" s="10"/>
      <c r="AU23" s="46">
        <v>1</v>
      </c>
      <c r="AV23" s="13"/>
      <c r="AW23" s="46">
        <v>2</v>
      </c>
      <c r="AX23" s="14"/>
      <c r="AY23" s="20">
        <f t="shared" si="0"/>
        <v>26</v>
      </c>
    </row>
    <row r="24" spans="1:51" x14ac:dyDescent="0.25">
      <c r="A24" s="25">
        <v>19</v>
      </c>
      <c r="B24" s="31" t="s">
        <v>4</v>
      </c>
      <c r="C24" s="54">
        <v>3201</v>
      </c>
      <c r="D24" s="31" t="s">
        <v>13</v>
      </c>
      <c r="E24" s="10"/>
      <c r="F24" s="4">
        <v>5</v>
      </c>
      <c r="G24" s="32"/>
      <c r="H24" s="4">
        <v>0</v>
      </c>
      <c r="I24" s="4"/>
      <c r="J24" s="10"/>
      <c r="K24" s="75"/>
      <c r="L24" s="4"/>
      <c r="M24" s="75"/>
      <c r="N24" s="4"/>
      <c r="O24" s="75"/>
      <c r="P24" s="11"/>
      <c r="Q24" s="10"/>
      <c r="R24" s="75"/>
      <c r="S24" s="13"/>
      <c r="T24" s="75"/>
      <c r="U24" s="21"/>
      <c r="V24" s="10"/>
      <c r="W24" s="75"/>
      <c r="X24" s="13"/>
      <c r="Y24" s="86"/>
      <c r="Z24" s="13"/>
      <c r="AA24" s="75"/>
      <c r="AB24" s="14"/>
      <c r="AC24" s="10"/>
      <c r="AD24" s="75"/>
      <c r="AE24" s="13"/>
      <c r="AF24" s="75"/>
      <c r="AG24" s="14"/>
      <c r="AH24" s="10"/>
      <c r="AI24" s="75"/>
      <c r="AJ24" s="13"/>
      <c r="AK24" s="86"/>
      <c r="AL24" s="13"/>
      <c r="AM24" s="10"/>
      <c r="AN24" s="86"/>
      <c r="AO24" s="13"/>
      <c r="AP24" s="77"/>
      <c r="AQ24" s="13"/>
      <c r="AR24" s="86"/>
      <c r="AS24" s="24"/>
      <c r="AT24" s="10"/>
      <c r="AU24" s="46"/>
      <c r="AV24" s="13"/>
      <c r="AW24" s="46"/>
      <c r="AX24" s="14"/>
      <c r="AY24" s="20">
        <f t="shared" si="0"/>
        <v>5</v>
      </c>
    </row>
    <row r="25" spans="1:51" x14ac:dyDescent="0.25">
      <c r="A25" s="25">
        <v>20</v>
      </c>
      <c r="B25" s="31" t="s">
        <v>28</v>
      </c>
      <c r="C25" s="54">
        <v>11997</v>
      </c>
      <c r="D25" s="31" t="s">
        <v>13</v>
      </c>
      <c r="E25" s="10"/>
      <c r="F25" s="4">
        <v>0</v>
      </c>
      <c r="G25" s="32"/>
      <c r="H25" s="4">
        <v>0</v>
      </c>
      <c r="I25" s="4"/>
      <c r="J25" s="10"/>
      <c r="K25" s="4">
        <v>3</v>
      </c>
      <c r="L25" s="4"/>
      <c r="M25" s="4">
        <v>1</v>
      </c>
      <c r="N25" s="4"/>
      <c r="O25" s="4">
        <v>0</v>
      </c>
      <c r="P25" s="11"/>
      <c r="Q25" s="10"/>
      <c r="R25" s="4">
        <v>1</v>
      </c>
      <c r="S25" s="13"/>
      <c r="T25" s="4" t="s">
        <v>46</v>
      </c>
      <c r="U25" s="21"/>
      <c r="V25" s="10"/>
      <c r="W25" s="4">
        <v>0</v>
      </c>
      <c r="X25" s="13"/>
      <c r="Y25" s="46">
        <v>0</v>
      </c>
      <c r="Z25" s="13"/>
      <c r="AA25" s="4">
        <v>0</v>
      </c>
      <c r="AB25" s="14"/>
      <c r="AC25" s="10"/>
      <c r="AD25" s="4">
        <v>0</v>
      </c>
      <c r="AE25" s="13"/>
      <c r="AF25" s="4">
        <v>0</v>
      </c>
      <c r="AG25" s="14"/>
      <c r="AH25" s="10"/>
      <c r="AI25" s="4">
        <v>0</v>
      </c>
      <c r="AJ25" s="13"/>
      <c r="AK25" s="46">
        <v>0</v>
      </c>
      <c r="AL25" s="13"/>
      <c r="AM25" s="10"/>
      <c r="AN25" s="46">
        <v>0</v>
      </c>
      <c r="AO25" s="13"/>
      <c r="AP25" s="46">
        <v>0</v>
      </c>
      <c r="AQ25" s="13"/>
      <c r="AR25" s="46">
        <v>0</v>
      </c>
      <c r="AS25" s="24"/>
      <c r="AT25" s="10"/>
      <c r="AU25" s="46">
        <v>0</v>
      </c>
      <c r="AV25" s="13"/>
      <c r="AW25" s="46">
        <v>0</v>
      </c>
      <c r="AX25" s="14"/>
      <c r="AY25" s="20">
        <f t="shared" si="0"/>
        <v>5</v>
      </c>
    </row>
    <row r="26" spans="1:51" x14ac:dyDescent="0.25">
      <c r="A26" s="25">
        <v>21</v>
      </c>
      <c r="B26" s="31" t="s">
        <v>20</v>
      </c>
      <c r="C26" s="54">
        <v>12727</v>
      </c>
      <c r="D26" s="31" t="s">
        <v>13</v>
      </c>
      <c r="E26" s="10"/>
      <c r="F26" s="4">
        <v>0</v>
      </c>
      <c r="G26" s="32"/>
      <c r="H26" s="4">
        <v>0</v>
      </c>
      <c r="I26" s="4"/>
      <c r="J26" s="10"/>
      <c r="K26" s="4">
        <v>2</v>
      </c>
      <c r="L26" s="4"/>
      <c r="M26" s="4" t="s">
        <v>46</v>
      </c>
      <c r="N26" s="4"/>
      <c r="O26" s="4">
        <v>0</v>
      </c>
      <c r="P26" s="11"/>
      <c r="Q26" s="10"/>
      <c r="R26" s="4" t="s">
        <v>46</v>
      </c>
      <c r="S26" s="13"/>
      <c r="T26" s="4">
        <v>0</v>
      </c>
      <c r="U26" s="21"/>
      <c r="V26" s="10"/>
      <c r="W26" s="4">
        <v>0</v>
      </c>
      <c r="X26" s="13"/>
      <c r="Y26" s="46">
        <v>0</v>
      </c>
      <c r="Z26" s="13"/>
      <c r="AA26" s="4">
        <v>0</v>
      </c>
      <c r="AB26" s="14"/>
      <c r="AC26" s="10"/>
      <c r="AD26" s="4">
        <v>0</v>
      </c>
      <c r="AE26" s="13"/>
      <c r="AF26" s="4">
        <v>0</v>
      </c>
      <c r="AG26" s="14"/>
      <c r="AH26" s="10"/>
      <c r="AI26" s="4">
        <v>0</v>
      </c>
      <c r="AJ26" s="13"/>
      <c r="AK26" s="46">
        <v>0</v>
      </c>
      <c r="AL26" s="13"/>
      <c r="AM26" s="10"/>
      <c r="AN26" s="46">
        <v>0</v>
      </c>
      <c r="AO26" s="13"/>
      <c r="AP26" s="46">
        <v>0</v>
      </c>
      <c r="AQ26" s="13"/>
      <c r="AR26" s="46">
        <v>0</v>
      </c>
      <c r="AS26" s="24"/>
      <c r="AT26" s="10"/>
      <c r="AU26" s="13" t="s">
        <v>58</v>
      </c>
      <c r="AV26" s="13"/>
      <c r="AW26" s="46" t="s">
        <v>47</v>
      </c>
      <c r="AX26" s="14"/>
      <c r="AY26" s="20">
        <f t="shared" si="0"/>
        <v>2</v>
      </c>
    </row>
    <row r="27" spans="1:51" x14ac:dyDescent="0.25">
      <c r="A27" s="25">
        <v>22</v>
      </c>
      <c r="B27" s="31" t="s">
        <v>15</v>
      </c>
      <c r="C27" s="54">
        <v>2301</v>
      </c>
      <c r="D27" s="31" t="s">
        <v>13</v>
      </c>
      <c r="E27" s="10"/>
      <c r="F27" s="4">
        <v>0</v>
      </c>
      <c r="G27" s="32"/>
      <c r="H27" s="4">
        <v>0</v>
      </c>
      <c r="I27" s="4"/>
      <c r="J27" s="10"/>
      <c r="K27" s="4">
        <v>0</v>
      </c>
      <c r="L27" s="4"/>
      <c r="M27" s="4">
        <v>0</v>
      </c>
      <c r="N27" s="4"/>
      <c r="O27" s="4">
        <v>0</v>
      </c>
      <c r="P27" s="11"/>
      <c r="Q27" s="10"/>
      <c r="R27" s="75"/>
      <c r="S27" s="13"/>
      <c r="T27" s="75"/>
      <c r="U27" s="21"/>
      <c r="V27" s="10"/>
      <c r="W27" s="4">
        <v>0</v>
      </c>
      <c r="X27" s="13"/>
      <c r="Y27" s="46">
        <v>0</v>
      </c>
      <c r="Z27" s="13"/>
      <c r="AA27" s="4">
        <v>0</v>
      </c>
      <c r="AB27" s="14"/>
      <c r="AC27" s="10"/>
      <c r="AD27" s="4">
        <v>0</v>
      </c>
      <c r="AE27" s="13"/>
      <c r="AF27" s="4">
        <v>0</v>
      </c>
      <c r="AG27" s="14"/>
      <c r="AH27" s="10"/>
      <c r="AI27" s="4">
        <v>1</v>
      </c>
      <c r="AJ27" s="13"/>
      <c r="AK27" s="46">
        <v>0</v>
      </c>
      <c r="AL27" s="13"/>
      <c r="AM27" s="10"/>
      <c r="AN27" s="86"/>
      <c r="AO27" s="13"/>
      <c r="AP27" s="86"/>
      <c r="AQ27" s="13"/>
      <c r="AR27" s="86"/>
      <c r="AS27" s="24"/>
      <c r="AT27" s="10"/>
      <c r="AU27" s="46"/>
      <c r="AV27" s="13"/>
      <c r="AW27" s="46"/>
      <c r="AX27" s="14"/>
      <c r="AY27" s="20">
        <f t="shared" si="0"/>
        <v>1</v>
      </c>
    </row>
    <row r="28" spans="1:51" x14ac:dyDescent="0.25">
      <c r="A28" s="25">
        <v>23</v>
      </c>
      <c r="B28" s="89" t="s">
        <v>57</v>
      </c>
      <c r="C28" s="90">
        <v>3761</v>
      </c>
      <c r="D28" s="89" t="s">
        <v>13</v>
      </c>
      <c r="E28" s="91"/>
      <c r="F28" s="123"/>
      <c r="G28" s="93"/>
      <c r="H28" s="123"/>
      <c r="I28" s="92"/>
      <c r="J28" s="91"/>
      <c r="K28" s="123"/>
      <c r="L28" s="92"/>
      <c r="M28" s="123"/>
      <c r="N28" s="92"/>
      <c r="O28" s="123"/>
      <c r="P28" s="94"/>
      <c r="Q28" s="91"/>
      <c r="R28" s="123"/>
      <c r="S28" s="95"/>
      <c r="T28" s="123"/>
      <c r="U28" s="96"/>
      <c r="V28" s="91"/>
      <c r="W28" s="123"/>
      <c r="X28" s="95"/>
      <c r="Y28" s="124"/>
      <c r="Z28" s="95"/>
      <c r="AA28" s="123"/>
      <c r="AB28" s="98"/>
      <c r="AC28" s="91"/>
      <c r="AD28" s="123"/>
      <c r="AE28" s="95"/>
      <c r="AF28" s="123"/>
      <c r="AG28" s="98"/>
      <c r="AH28" s="91"/>
      <c r="AI28" s="123"/>
      <c r="AJ28" s="95"/>
      <c r="AK28" s="124"/>
      <c r="AL28" s="95"/>
      <c r="AM28" s="91"/>
      <c r="AN28" s="124"/>
      <c r="AO28" s="95"/>
      <c r="AP28" s="124"/>
      <c r="AQ28" s="95"/>
      <c r="AR28" s="124"/>
      <c r="AS28" s="99"/>
      <c r="AT28" s="91"/>
      <c r="AU28" s="97">
        <v>0</v>
      </c>
      <c r="AV28" s="95"/>
      <c r="AW28" s="97">
        <v>1</v>
      </c>
      <c r="AX28" s="98"/>
      <c r="AY28" s="100">
        <f t="shared" si="0"/>
        <v>1</v>
      </c>
    </row>
    <row r="29" spans="1:51" x14ac:dyDescent="0.25">
      <c r="A29" s="25">
        <v>24</v>
      </c>
      <c r="B29" s="89" t="s">
        <v>45</v>
      </c>
      <c r="C29" s="90">
        <v>5468</v>
      </c>
      <c r="D29" s="89" t="s">
        <v>13</v>
      </c>
      <c r="E29" s="91"/>
      <c r="F29" s="123"/>
      <c r="G29" s="93"/>
      <c r="H29" s="123"/>
      <c r="I29" s="92"/>
      <c r="J29" s="91"/>
      <c r="K29" s="92">
        <v>0</v>
      </c>
      <c r="L29" s="92"/>
      <c r="M29" s="92">
        <v>0</v>
      </c>
      <c r="N29" s="92"/>
      <c r="O29" s="92">
        <v>0</v>
      </c>
      <c r="P29" s="94"/>
      <c r="Q29" s="91"/>
      <c r="R29" s="123"/>
      <c r="S29" s="95"/>
      <c r="T29" s="123"/>
      <c r="U29" s="96"/>
      <c r="V29" s="91"/>
      <c r="W29" s="123"/>
      <c r="X29" s="95"/>
      <c r="Y29" s="124"/>
      <c r="Z29" s="95"/>
      <c r="AA29" s="123"/>
      <c r="AB29" s="98"/>
      <c r="AC29" s="91"/>
      <c r="AD29" s="123"/>
      <c r="AE29" s="95"/>
      <c r="AF29" s="123"/>
      <c r="AG29" s="98"/>
      <c r="AH29" s="91"/>
      <c r="AI29" s="123"/>
      <c r="AJ29" s="95"/>
      <c r="AK29" s="124"/>
      <c r="AL29" s="95"/>
      <c r="AM29" s="91"/>
      <c r="AN29" s="124"/>
      <c r="AO29" s="95"/>
      <c r="AP29" s="124"/>
      <c r="AQ29" s="95"/>
      <c r="AR29" s="124"/>
      <c r="AS29" s="99"/>
      <c r="AT29" s="91"/>
      <c r="AU29" s="97"/>
      <c r="AV29" s="95"/>
      <c r="AW29" s="97"/>
      <c r="AX29" s="98"/>
      <c r="AY29" s="100">
        <f t="shared" si="0"/>
        <v>0</v>
      </c>
    </row>
    <row r="30" spans="1:51" x14ac:dyDescent="0.25">
      <c r="A30" s="25">
        <v>25</v>
      </c>
      <c r="B30" s="89" t="s">
        <v>29</v>
      </c>
      <c r="C30" s="90">
        <v>11998</v>
      </c>
      <c r="D30" s="89" t="s">
        <v>13</v>
      </c>
      <c r="E30" s="91"/>
      <c r="F30" s="92">
        <v>0</v>
      </c>
      <c r="G30" s="93"/>
      <c r="H30" s="92">
        <v>0</v>
      </c>
      <c r="I30" s="92"/>
      <c r="J30" s="91"/>
      <c r="K30" s="92">
        <v>0</v>
      </c>
      <c r="L30" s="92"/>
      <c r="M30" s="92">
        <v>0</v>
      </c>
      <c r="N30" s="92"/>
      <c r="O30" s="92">
        <v>0</v>
      </c>
      <c r="P30" s="94"/>
      <c r="Q30" s="91"/>
      <c r="R30" s="92">
        <v>0</v>
      </c>
      <c r="S30" s="95"/>
      <c r="T30" s="92">
        <v>0</v>
      </c>
      <c r="U30" s="96"/>
      <c r="V30" s="91"/>
      <c r="W30" s="92">
        <v>0</v>
      </c>
      <c r="X30" s="95"/>
      <c r="Y30" s="97">
        <v>0</v>
      </c>
      <c r="Z30" s="95"/>
      <c r="AA30" s="92">
        <v>0</v>
      </c>
      <c r="AB30" s="98"/>
      <c r="AC30" s="91"/>
      <c r="AD30" s="92">
        <v>0</v>
      </c>
      <c r="AE30" s="95"/>
      <c r="AF30" s="92">
        <v>0</v>
      </c>
      <c r="AG30" s="98"/>
      <c r="AH30" s="91"/>
      <c r="AI30" s="92">
        <v>0</v>
      </c>
      <c r="AJ30" s="95"/>
      <c r="AK30" s="97">
        <v>0</v>
      </c>
      <c r="AL30" s="95"/>
      <c r="AM30" s="91"/>
      <c r="AN30" s="97">
        <v>0</v>
      </c>
      <c r="AO30" s="95"/>
      <c r="AP30" s="97">
        <v>0</v>
      </c>
      <c r="AQ30" s="95"/>
      <c r="AR30" s="97">
        <v>0</v>
      </c>
      <c r="AS30" s="99"/>
      <c r="AT30" s="91"/>
      <c r="AU30" s="97">
        <v>0</v>
      </c>
      <c r="AV30" s="95"/>
      <c r="AW30" s="97">
        <v>0</v>
      </c>
      <c r="AX30" s="98"/>
      <c r="AY30" s="100">
        <f t="shared" si="0"/>
        <v>0</v>
      </c>
    </row>
    <row r="31" spans="1:51" x14ac:dyDescent="0.25">
      <c r="A31" s="25">
        <v>26</v>
      </c>
      <c r="B31" s="89" t="s">
        <v>54</v>
      </c>
      <c r="C31" s="90">
        <v>1445</v>
      </c>
      <c r="D31" s="89" t="s">
        <v>13</v>
      </c>
      <c r="E31" s="91"/>
      <c r="F31" s="123"/>
      <c r="G31" s="93"/>
      <c r="H31" s="123"/>
      <c r="I31" s="92"/>
      <c r="J31" s="91"/>
      <c r="K31" s="123"/>
      <c r="L31" s="92"/>
      <c r="M31" s="123"/>
      <c r="N31" s="92"/>
      <c r="O31" s="123"/>
      <c r="P31" s="94"/>
      <c r="Q31" s="91"/>
      <c r="R31" s="123"/>
      <c r="S31" s="95"/>
      <c r="T31" s="123"/>
      <c r="U31" s="96"/>
      <c r="V31" s="91"/>
      <c r="W31" s="123"/>
      <c r="X31" s="95"/>
      <c r="Y31" s="124"/>
      <c r="Z31" s="95"/>
      <c r="AA31" s="123"/>
      <c r="AB31" s="98"/>
      <c r="AC31" s="91"/>
      <c r="AD31" s="123"/>
      <c r="AE31" s="95"/>
      <c r="AF31" s="123"/>
      <c r="AG31" s="98"/>
      <c r="AH31" s="91"/>
      <c r="AI31" s="123"/>
      <c r="AJ31" s="95"/>
      <c r="AK31" s="124"/>
      <c r="AL31" s="95"/>
      <c r="AM31" s="91"/>
      <c r="AN31" s="97">
        <v>0</v>
      </c>
      <c r="AO31" s="95"/>
      <c r="AP31" s="97">
        <v>0</v>
      </c>
      <c r="AQ31" s="95"/>
      <c r="AR31" s="97">
        <v>0</v>
      </c>
      <c r="AS31" s="99"/>
      <c r="AT31" s="91"/>
      <c r="AU31" s="97"/>
      <c r="AV31" s="95"/>
      <c r="AW31" s="97"/>
      <c r="AX31" s="98"/>
      <c r="AY31" s="100">
        <f t="shared" si="0"/>
        <v>0</v>
      </c>
    </row>
    <row r="32" spans="1:51" x14ac:dyDescent="0.25">
      <c r="A32" s="25">
        <v>27</v>
      </c>
      <c r="B32" s="89" t="s">
        <v>55</v>
      </c>
      <c r="C32" s="90">
        <v>4575</v>
      </c>
      <c r="D32" s="89" t="s">
        <v>13</v>
      </c>
      <c r="E32" s="91"/>
      <c r="F32" s="123"/>
      <c r="G32" s="93"/>
      <c r="H32" s="123"/>
      <c r="I32" s="92"/>
      <c r="J32" s="91"/>
      <c r="K32" s="123"/>
      <c r="L32" s="92"/>
      <c r="M32" s="123"/>
      <c r="N32" s="92"/>
      <c r="O32" s="123"/>
      <c r="P32" s="94"/>
      <c r="Q32" s="91"/>
      <c r="R32" s="123"/>
      <c r="S32" s="95"/>
      <c r="T32" s="123"/>
      <c r="U32" s="96"/>
      <c r="V32" s="91"/>
      <c r="W32" s="123"/>
      <c r="X32" s="95"/>
      <c r="Y32" s="124"/>
      <c r="Z32" s="95"/>
      <c r="AA32" s="123"/>
      <c r="AB32" s="98"/>
      <c r="AC32" s="91"/>
      <c r="AD32" s="123"/>
      <c r="AE32" s="95"/>
      <c r="AF32" s="123"/>
      <c r="AG32" s="98"/>
      <c r="AH32" s="91"/>
      <c r="AI32" s="123"/>
      <c r="AJ32" s="95"/>
      <c r="AK32" s="124"/>
      <c r="AL32" s="95"/>
      <c r="AM32" s="91"/>
      <c r="AN32" s="97">
        <v>0</v>
      </c>
      <c r="AO32" s="95"/>
      <c r="AP32" s="97">
        <v>0</v>
      </c>
      <c r="AQ32" s="95"/>
      <c r="AR32" s="97">
        <v>0</v>
      </c>
      <c r="AS32" s="99"/>
      <c r="AT32" s="91"/>
      <c r="AU32" s="97"/>
      <c r="AV32" s="95"/>
      <c r="AW32" s="97"/>
      <c r="AX32" s="98"/>
      <c r="AY32" s="100">
        <f t="shared" si="0"/>
        <v>0</v>
      </c>
    </row>
    <row r="33" spans="1:51" ht="15.75" thickBot="1" x14ac:dyDescent="0.3">
      <c r="A33" s="25">
        <v>28</v>
      </c>
      <c r="B33" s="42" t="s">
        <v>27</v>
      </c>
      <c r="C33" s="55">
        <v>1430</v>
      </c>
      <c r="D33" s="42" t="s">
        <v>13</v>
      </c>
      <c r="E33" s="35"/>
      <c r="F33" s="43">
        <v>0</v>
      </c>
      <c r="G33" s="44"/>
      <c r="H33" s="43">
        <v>0</v>
      </c>
      <c r="I33" s="43"/>
      <c r="J33" s="35"/>
      <c r="K33" s="43">
        <v>0</v>
      </c>
      <c r="L33" s="43"/>
      <c r="M33" s="43">
        <v>0</v>
      </c>
      <c r="N33" s="43"/>
      <c r="O33" s="43">
        <v>0</v>
      </c>
      <c r="P33" s="12"/>
      <c r="Q33" s="35"/>
      <c r="R33" s="85"/>
      <c r="S33" s="36"/>
      <c r="T33" s="85"/>
      <c r="U33" s="22"/>
      <c r="V33" s="35"/>
      <c r="W33" s="85"/>
      <c r="X33" s="36"/>
      <c r="Y33" s="87"/>
      <c r="Z33" s="36"/>
      <c r="AA33" s="85"/>
      <c r="AB33" s="37"/>
      <c r="AC33" s="35"/>
      <c r="AD33" s="85"/>
      <c r="AE33" s="36"/>
      <c r="AF33" s="85"/>
      <c r="AG33" s="37"/>
      <c r="AH33" s="35"/>
      <c r="AI33" s="85"/>
      <c r="AJ33" s="36"/>
      <c r="AK33" s="87"/>
      <c r="AL33" s="36"/>
      <c r="AM33" s="35"/>
      <c r="AN33" s="87"/>
      <c r="AO33" s="36"/>
      <c r="AP33" s="131"/>
      <c r="AQ33" s="36"/>
      <c r="AR33" s="87"/>
      <c r="AS33" s="69"/>
      <c r="AT33" s="35"/>
      <c r="AU33" s="132"/>
      <c r="AV33" s="36"/>
      <c r="AW33" s="132"/>
      <c r="AX33" s="37"/>
      <c r="AY33" s="23">
        <f t="shared" si="0"/>
        <v>0</v>
      </c>
    </row>
    <row r="34" spans="1:51" s="3" customFormat="1" x14ac:dyDescent="0.25">
      <c r="C34" s="56"/>
      <c r="E34" s="137">
        <v>22</v>
      </c>
      <c r="F34" s="137"/>
      <c r="G34" s="137"/>
      <c r="H34" s="137"/>
      <c r="I34" s="137"/>
      <c r="J34" s="137">
        <v>20</v>
      </c>
      <c r="K34" s="137"/>
      <c r="L34" s="137"/>
      <c r="M34" s="137"/>
      <c r="N34" s="137"/>
      <c r="O34" s="137"/>
      <c r="P34" s="5"/>
      <c r="Q34" s="137">
        <v>19</v>
      </c>
      <c r="R34" s="137"/>
      <c r="S34" s="137"/>
      <c r="T34" s="137"/>
      <c r="U34" s="137"/>
      <c r="V34" s="137">
        <v>20</v>
      </c>
      <c r="W34" s="137"/>
      <c r="X34" s="137"/>
      <c r="Y34" s="137"/>
      <c r="Z34" s="137"/>
      <c r="AA34" s="137"/>
      <c r="AB34" s="16"/>
      <c r="AC34" s="151">
        <v>22</v>
      </c>
      <c r="AD34" s="151"/>
      <c r="AE34" s="151"/>
      <c r="AF34" s="151"/>
      <c r="AG34" s="151"/>
      <c r="AH34" s="137">
        <v>22</v>
      </c>
      <c r="AI34" s="137"/>
      <c r="AJ34" s="137"/>
      <c r="AK34" s="137"/>
      <c r="AL34" s="137"/>
      <c r="AM34" s="151">
        <v>26</v>
      </c>
      <c r="AN34" s="151"/>
      <c r="AO34" s="151"/>
      <c r="AP34" s="151"/>
      <c r="AQ34" s="151"/>
      <c r="AR34" s="151"/>
      <c r="AS34" s="151"/>
      <c r="AT34" s="151">
        <v>21</v>
      </c>
      <c r="AU34" s="151"/>
      <c r="AV34" s="151"/>
      <c r="AW34" s="151"/>
      <c r="AX34" s="151"/>
      <c r="AY34" s="6">
        <f>AVERAGE(J34:AX34)</f>
        <v>21.428571428571427</v>
      </c>
    </row>
    <row r="35" spans="1:51" x14ac:dyDescent="0.25">
      <c r="B35" s="150" t="s">
        <v>6</v>
      </c>
      <c r="C35" s="150"/>
      <c r="D35" s="150"/>
      <c r="E35" s="150"/>
      <c r="F35" s="150"/>
      <c r="G35" s="150"/>
      <c r="H35" s="150"/>
      <c r="I35" s="150"/>
      <c r="J35" s="8"/>
      <c r="K35" s="8"/>
      <c r="L35" s="8"/>
      <c r="M35" s="79"/>
      <c r="N35" s="79"/>
      <c r="O35" s="8"/>
      <c r="P35" s="8"/>
      <c r="Q35" s="9"/>
      <c r="R35" s="9"/>
      <c r="S35" s="9"/>
      <c r="T35" s="9"/>
      <c r="U35" s="19"/>
      <c r="V35" s="15"/>
      <c r="W35" s="15"/>
      <c r="X35" s="15"/>
      <c r="Y35" s="83"/>
      <c r="Z35" s="83"/>
      <c r="AA35" s="15"/>
      <c r="AB35" s="15"/>
      <c r="AC35" s="17"/>
      <c r="AD35" s="17"/>
      <c r="AE35" s="17"/>
      <c r="AF35" s="17"/>
      <c r="AG35" s="17"/>
      <c r="AH35" s="18"/>
      <c r="AI35" s="18"/>
      <c r="AJ35" s="18"/>
      <c r="AK35" s="60"/>
      <c r="AL35" s="60"/>
      <c r="AM35" s="34"/>
      <c r="AN35" s="34"/>
      <c r="AO35" s="34"/>
      <c r="AP35" s="122"/>
      <c r="AQ35" s="122"/>
      <c r="AR35" s="34"/>
      <c r="AS35" s="34"/>
      <c r="AT35" s="64"/>
      <c r="AU35" s="64"/>
      <c r="AV35" s="64"/>
      <c r="AW35" s="64"/>
      <c r="AX35" s="64"/>
    </row>
    <row r="36" spans="1:51" x14ac:dyDescent="0.25">
      <c r="B36" s="150"/>
      <c r="C36" s="150"/>
      <c r="D36" s="150"/>
      <c r="E36" s="150"/>
      <c r="F36" s="150"/>
      <c r="G36" s="150"/>
      <c r="H36" s="150"/>
      <c r="I36" s="150"/>
      <c r="J36" s="8"/>
      <c r="K36" s="8"/>
      <c r="L36" s="8"/>
      <c r="M36" s="79"/>
      <c r="N36" s="79"/>
      <c r="O36" s="8"/>
      <c r="P36" s="8"/>
      <c r="Q36" s="9"/>
      <c r="R36" s="9"/>
      <c r="S36" s="9"/>
      <c r="T36" s="9"/>
      <c r="U36" s="19"/>
      <c r="V36" s="15"/>
      <c r="W36" s="15"/>
      <c r="X36" s="15"/>
      <c r="Y36" s="83"/>
      <c r="Z36" s="83"/>
      <c r="AA36" s="15"/>
      <c r="AB36" s="15"/>
      <c r="AC36" s="17"/>
      <c r="AD36" s="17"/>
      <c r="AE36" s="17"/>
      <c r="AF36" s="17"/>
      <c r="AG36" s="17"/>
      <c r="AH36" s="18"/>
      <c r="AI36" s="18"/>
      <c r="AJ36" s="18"/>
      <c r="AK36" s="60"/>
      <c r="AL36" s="60"/>
      <c r="AM36" s="34"/>
      <c r="AN36" s="34"/>
      <c r="AO36" s="34"/>
      <c r="AP36" s="122"/>
      <c r="AQ36" s="122"/>
      <c r="AR36" s="34"/>
      <c r="AS36" s="34"/>
      <c r="AT36" s="64"/>
      <c r="AU36" s="64"/>
      <c r="AV36" s="64"/>
      <c r="AW36" s="64"/>
      <c r="AX36" s="64"/>
    </row>
  </sheetData>
  <sortState ref="B6:AY33">
    <sortCondition descending="1" ref="AY6:AY33"/>
  </sortState>
  <mergeCells count="29">
    <mergeCell ref="AT34:AX34"/>
    <mergeCell ref="AM34:AS34"/>
    <mergeCell ref="A3:B4"/>
    <mergeCell ref="AH4:AL4"/>
    <mergeCell ref="AH34:AL34"/>
    <mergeCell ref="B35:I36"/>
    <mergeCell ref="AC3:AG3"/>
    <mergeCell ref="AC4:AG4"/>
    <mergeCell ref="V3:AB3"/>
    <mergeCell ref="V4:AB4"/>
    <mergeCell ref="V34:AA34"/>
    <mergeCell ref="Q34:U34"/>
    <mergeCell ref="AC34:AG34"/>
    <mergeCell ref="A1:AY2"/>
    <mergeCell ref="AY3:AY5"/>
    <mergeCell ref="E34:I34"/>
    <mergeCell ref="E3:I3"/>
    <mergeCell ref="E4:I4"/>
    <mergeCell ref="J3:P3"/>
    <mergeCell ref="J4:P4"/>
    <mergeCell ref="J34:O34"/>
    <mergeCell ref="Q3:U3"/>
    <mergeCell ref="Q4:U4"/>
    <mergeCell ref="AH3:AL3"/>
    <mergeCell ref="AM3:AS3"/>
    <mergeCell ref="AM4:AS4"/>
    <mergeCell ref="AT3:AX3"/>
    <mergeCell ref="AT4:AX4"/>
    <mergeCell ref="C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opLeftCell="C1" zoomScale="70" zoomScaleNormal="70" workbookViewId="0">
      <selection activeCell="AB21" sqref="AB21"/>
    </sheetView>
  </sheetViews>
  <sheetFormatPr defaultRowHeight="15" x14ac:dyDescent="0.25"/>
  <cols>
    <col min="1" max="1" width="4.42578125" customWidth="1"/>
    <col min="2" max="2" width="30" customWidth="1"/>
    <col min="3" max="3" width="11.140625" style="1" customWidth="1"/>
    <col min="4" max="4" width="10" customWidth="1"/>
    <col min="5" max="10" width="5.85546875" style="1" customWidth="1"/>
    <col min="11" max="12" width="5.85546875" style="78" customWidth="1"/>
    <col min="13" max="14" width="5.85546875" style="1" customWidth="1"/>
    <col min="15" max="15" width="5.85546875" style="61" customWidth="1"/>
    <col min="16" max="17" width="5.85546875" style="1" customWidth="1"/>
    <col min="18" max="18" width="5.85546875" style="65" customWidth="1"/>
    <col min="19" max="20" width="5.85546875" style="1" customWidth="1"/>
    <col min="21" max="22" width="5.85546875" style="82" customWidth="1"/>
    <col min="23" max="42" width="5.85546875" customWidth="1"/>
  </cols>
  <sheetData>
    <row r="1" spans="1:43" ht="27" customHeight="1" x14ac:dyDescent="0.25">
      <c r="A1" s="154" t="s">
        <v>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43" ht="20.25" customHeight="1" thickBot="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43" ht="21.75" customHeight="1" x14ac:dyDescent="0.25">
      <c r="A3" s="152"/>
      <c r="B3" s="146"/>
      <c r="C3" s="146"/>
      <c r="D3" s="146"/>
      <c r="E3" s="138" t="s">
        <v>31</v>
      </c>
      <c r="F3" s="139"/>
      <c r="G3" s="139"/>
      <c r="H3" s="142"/>
      <c r="I3" s="138" t="s">
        <v>32</v>
      </c>
      <c r="J3" s="139"/>
      <c r="K3" s="139"/>
      <c r="L3" s="139"/>
      <c r="M3" s="139"/>
      <c r="N3" s="142"/>
      <c r="O3" s="138" t="s">
        <v>52</v>
      </c>
      <c r="P3" s="139"/>
      <c r="Q3" s="139"/>
      <c r="R3" s="142"/>
      <c r="S3" s="138" t="s">
        <v>34</v>
      </c>
      <c r="T3" s="139"/>
      <c r="U3" s="139"/>
      <c r="V3" s="139"/>
      <c r="W3" s="139"/>
      <c r="X3" s="142"/>
      <c r="Y3" s="138" t="s">
        <v>35</v>
      </c>
      <c r="Z3" s="139"/>
      <c r="AA3" s="139"/>
      <c r="AB3" s="142"/>
      <c r="AC3" s="138" t="s">
        <v>36</v>
      </c>
      <c r="AD3" s="139"/>
      <c r="AE3" s="139"/>
      <c r="AF3" s="142"/>
      <c r="AG3" s="138" t="s">
        <v>37</v>
      </c>
      <c r="AH3" s="139"/>
      <c r="AI3" s="139"/>
      <c r="AJ3" s="139"/>
      <c r="AK3" s="139"/>
      <c r="AL3" s="142"/>
      <c r="AM3" s="138" t="s">
        <v>38</v>
      </c>
      <c r="AN3" s="139"/>
      <c r="AO3" s="139"/>
      <c r="AP3" s="142"/>
      <c r="AQ3" s="135" t="s">
        <v>3</v>
      </c>
    </row>
    <row r="4" spans="1:43" ht="19.5" customHeight="1" thickBot="1" x14ac:dyDescent="0.3">
      <c r="A4" s="146"/>
      <c r="B4" s="146"/>
      <c r="C4" s="146"/>
      <c r="D4" s="146"/>
      <c r="E4" s="140">
        <v>43526</v>
      </c>
      <c r="F4" s="141"/>
      <c r="G4" s="141"/>
      <c r="H4" s="143"/>
      <c r="I4" s="140">
        <v>43561</v>
      </c>
      <c r="J4" s="141"/>
      <c r="K4" s="141"/>
      <c r="L4" s="141"/>
      <c r="M4" s="141"/>
      <c r="N4" s="143"/>
      <c r="O4" s="140">
        <v>43596</v>
      </c>
      <c r="P4" s="141"/>
      <c r="Q4" s="141"/>
      <c r="R4" s="143"/>
      <c r="S4" s="140">
        <v>43631</v>
      </c>
      <c r="T4" s="141"/>
      <c r="U4" s="141"/>
      <c r="V4" s="141"/>
      <c r="W4" s="141"/>
      <c r="X4" s="143"/>
      <c r="Y4" s="140">
        <v>43673</v>
      </c>
      <c r="Z4" s="141"/>
      <c r="AA4" s="141"/>
      <c r="AB4" s="143"/>
      <c r="AC4" s="140">
        <v>43708</v>
      </c>
      <c r="AD4" s="141"/>
      <c r="AE4" s="141"/>
      <c r="AF4" s="143"/>
      <c r="AG4" s="140">
        <v>43708</v>
      </c>
      <c r="AH4" s="141"/>
      <c r="AI4" s="141"/>
      <c r="AJ4" s="141"/>
      <c r="AK4" s="141"/>
      <c r="AL4" s="143"/>
      <c r="AM4" s="155">
        <v>43764</v>
      </c>
      <c r="AN4" s="144"/>
      <c r="AO4" s="144"/>
      <c r="AP4" s="145"/>
      <c r="AQ4" s="136"/>
    </row>
    <row r="5" spans="1:43" s="2" customFormat="1" ht="45" customHeight="1" thickBot="1" x14ac:dyDescent="0.3">
      <c r="A5" s="117" t="s">
        <v>0</v>
      </c>
      <c r="B5" s="48" t="s">
        <v>1</v>
      </c>
      <c r="C5" s="52" t="s">
        <v>11</v>
      </c>
      <c r="D5" s="49" t="s">
        <v>12</v>
      </c>
      <c r="E5" s="103">
        <v>1</v>
      </c>
      <c r="F5" s="51" t="s">
        <v>5</v>
      </c>
      <c r="G5" s="38">
        <v>2</v>
      </c>
      <c r="H5" s="39" t="s">
        <v>5</v>
      </c>
      <c r="I5" s="103">
        <v>1</v>
      </c>
      <c r="J5" s="38" t="s">
        <v>5</v>
      </c>
      <c r="K5" s="38" t="s">
        <v>42</v>
      </c>
      <c r="L5" s="38" t="s">
        <v>5</v>
      </c>
      <c r="M5" s="38">
        <v>3</v>
      </c>
      <c r="N5" s="39" t="s">
        <v>5</v>
      </c>
      <c r="O5" s="103">
        <v>1</v>
      </c>
      <c r="P5" s="38" t="s">
        <v>5</v>
      </c>
      <c r="Q5" s="38">
        <v>2</v>
      </c>
      <c r="R5" s="39" t="s">
        <v>5</v>
      </c>
      <c r="S5" s="103">
        <v>1</v>
      </c>
      <c r="T5" s="38" t="s">
        <v>5</v>
      </c>
      <c r="U5" s="38">
        <v>2</v>
      </c>
      <c r="V5" s="39" t="s">
        <v>5</v>
      </c>
      <c r="W5" s="38">
        <v>3</v>
      </c>
      <c r="X5" s="39" t="s">
        <v>5</v>
      </c>
      <c r="Y5" s="103">
        <v>1</v>
      </c>
      <c r="Z5" s="38" t="s">
        <v>5</v>
      </c>
      <c r="AA5" s="38">
        <v>2</v>
      </c>
      <c r="AB5" s="39" t="s">
        <v>5</v>
      </c>
      <c r="AC5" s="103">
        <v>1</v>
      </c>
      <c r="AD5" s="38" t="s">
        <v>5</v>
      </c>
      <c r="AE5" s="38">
        <v>2</v>
      </c>
      <c r="AF5" s="39" t="s">
        <v>5</v>
      </c>
      <c r="AG5" s="103">
        <v>1</v>
      </c>
      <c r="AH5" s="38" t="s">
        <v>5</v>
      </c>
      <c r="AI5" s="38">
        <v>2</v>
      </c>
      <c r="AJ5" s="58" t="s">
        <v>5</v>
      </c>
      <c r="AK5" s="125">
        <v>3</v>
      </c>
      <c r="AL5" s="39" t="s">
        <v>5</v>
      </c>
      <c r="AM5" s="106">
        <v>1</v>
      </c>
      <c r="AN5" s="58" t="s">
        <v>5</v>
      </c>
      <c r="AO5" s="58">
        <v>2</v>
      </c>
      <c r="AP5" s="59" t="s">
        <v>5</v>
      </c>
      <c r="AQ5" s="136"/>
    </row>
    <row r="6" spans="1:43" x14ac:dyDescent="0.25">
      <c r="A6" s="118">
        <v>1</v>
      </c>
      <c r="B6" s="26" t="s">
        <v>48</v>
      </c>
      <c r="C6" s="53">
        <v>1510</v>
      </c>
      <c r="D6" s="119" t="s">
        <v>44</v>
      </c>
      <c r="E6" s="109"/>
      <c r="F6" s="74"/>
      <c r="G6" s="73"/>
      <c r="H6" s="88"/>
      <c r="I6" s="109"/>
      <c r="J6" s="73"/>
      <c r="K6" s="73"/>
      <c r="L6" s="73"/>
      <c r="M6" s="73"/>
      <c r="N6" s="88"/>
      <c r="O6" s="104">
        <v>12</v>
      </c>
      <c r="P6" s="29"/>
      <c r="Q6" s="28">
        <v>16</v>
      </c>
      <c r="R6" s="30">
        <v>1</v>
      </c>
      <c r="S6" s="104">
        <v>12</v>
      </c>
      <c r="T6" s="29"/>
      <c r="U6" s="45">
        <v>12</v>
      </c>
      <c r="V6" s="29"/>
      <c r="W6" s="28">
        <v>12</v>
      </c>
      <c r="X6" s="30"/>
      <c r="Y6" s="104">
        <v>12</v>
      </c>
      <c r="Z6" s="29">
        <v>1</v>
      </c>
      <c r="AA6" s="28">
        <v>16</v>
      </c>
      <c r="AB6" s="30"/>
      <c r="AC6" s="104">
        <v>12</v>
      </c>
      <c r="AD6" s="45"/>
      <c r="AE6" s="45">
        <v>16</v>
      </c>
      <c r="AF6" s="30"/>
      <c r="AG6" s="113">
        <v>16</v>
      </c>
      <c r="AH6" s="29">
        <v>1</v>
      </c>
      <c r="AI6" s="45">
        <v>12</v>
      </c>
      <c r="AJ6" s="29">
        <v>1</v>
      </c>
      <c r="AK6" s="45">
        <v>16</v>
      </c>
      <c r="AL6" s="30">
        <v>1</v>
      </c>
      <c r="AM6" s="70"/>
      <c r="AN6" s="66"/>
      <c r="AO6" s="66"/>
      <c r="AP6" s="71"/>
      <c r="AQ6" s="41">
        <f>SUM(E6:AP6)</f>
        <v>169</v>
      </c>
    </row>
    <row r="7" spans="1:43" x14ac:dyDescent="0.25">
      <c r="A7" s="118">
        <v>2</v>
      </c>
      <c r="B7" s="31" t="s">
        <v>43</v>
      </c>
      <c r="C7" s="54">
        <v>2159</v>
      </c>
      <c r="D7" s="120" t="s">
        <v>44</v>
      </c>
      <c r="E7" s="110"/>
      <c r="F7" s="76"/>
      <c r="G7" s="75"/>
      <c r="H7" s="101"/>
      <c r="I7" s="105">
        <v>12</v>
      </c>
      <c r="J7" s="13">
        <v>1</v>
      </c>
      <c r="K7" s="4">
        <v>12</v>
      </c>
      <c r="L7" s="4"/>
      <c r="M7" s="4" t="s">
        <v>46</v>
      </c>
      <c r="N7" s="11"/>
      <c r="O7" s="111">
        <v>16</v>
      </c>
      <c r="P7" s="13">
        <v>1</v>
      </c>
      <c r="Q7" s="13" t="s">
        <v>49</v>
      </c>
      <c r="R7" s="11"/>
      <c r="S7" s="110"/>
      <c r="T7" s="77"/>
      <c r="U7" s="77"/>
      <c r="V7" s="77"/>
      <c r="W7" s="75"/>
      <c r="X7" s="84"/>
      <c r="Y7" s="105">
        <v>16</v>
      </c>
      <c r="Z7" s="13"/>
      <c r="AA7" s="4">
        <v>12</v>
      </c>
      <c r="AB7" s="14">
        <v>1</v>
      </c>
      <c r="AC7" s="110"/>
      <c r="AD7" s="86"/>
      <c r="AE7" s="86"/>
      <c r="AF7" s="84"/>
      <c r="AG7" s="111">
        <v>10</v>
      </c>
      <c r="AH7" s="13"/>
      <c r="AI7" s="46">
        <v>10</v>
      </c>
      <c r="AJ7" s="13"/>
      <c r="AK7" s="46" t="s">
        <v>47</v>
      </c>
      <c r="AL7" s="14"/>
      <c r="AM7" s="10"/>
      <c r="AN7" s="13"/>
      <c r="AO7" s="13"/>
      <c r="AP7" s="14"/>
      <c r="AQ7" s="20">
        <f>SUM(E7:AP7)</f>
        <v>91</v>
      </c>
    </row>
    <row r="8" spans="1:43" x14ac:dyDescent="0.25">
      <c r="A8" s="118">
        <v>3</v>
      </c>
      <c r="B8" s="31" t="s">
        <v>50</v>
      </c>
      <c r="C8" s="54">
        <v>1568</v>
      </c>
      <c r="D8" s="120" t="s">
        <v>44</v>
      </c>
      <c r="E8" s="110"/>
      <c r="F8" s="76"/>
      <c r="G8" s="75"/>
      <c r="H8" s="101"/>
      <c r="I8" s="110"/>
      <c r="J8" s="75"/>
      <c r="K8" s="75"/>
      <c r="L8" s="75"/>
      <c r="M8" s="75"/>
      <c r="N8" s="101"/>
      <c r="O8" s="110"/>
      <c r="P8" s="77"/>
      <c r="Q8" s="75"/>
      <c r="R8" s="101"/>
      <c r="S8" s="105">
        <v>16</v>
      </c>
      <c r="T8" s="13">
        <v>1</v>
      </c>
      <c r="U8" s="46">
        <v>16</v>
      </c>
      <c r="V8" s="13">
        <v>1</v>
      </c>
      <c r="W8" s="4">
        <v>16</v>
      </c>
      <c r="X8" s="14">
        <v>1</v>
      </c>
      <c r="Y8" s="110"/>
      <c r="Z8" s="77"/>
      <c r="AA8" s="75"/>
      <c r="AB8" s="84"/>
      <c r="AC8" s="105">
        <v>16</v>
      </c>
      <c r="AD8" s="13">
        <v>1</v>
      </c>
      <c r="AE8" s="46">
        <v>12</v>
      </c>
      <c r="AF8" s="14">
        <v>1</v>
      </c>
      <c r="AG8" s="127"/>
      <c r="AH8" s="77"/>
      <c r="AI8" s="86"/>
      <c r="AJ8" s="77"/>
      <c r="AK8" s="86"/>
      <c r="AL8" s="84"/>
      <c r="AM8" s="10"/>
      <c r="AN8" s="13"/>
      <c r="AO8" s="13"/>
      <c r="AP8" s="14"/>
      <c r="AQ8" s="20">
        <f>SUM(E8:AP8)</f>
        <v>81</v>
      </c>
    </row>
    <row r="9" spans="1:43" x14ac:dyDescent="0.25">
      <c r="A9" s="118">
        <v>4</v>
      </c>
      <c r="B9" s="31" t="s">
        <v>41</v>
      </c>
      <c r="C9" s="54">
        <v>4897</v>
      </c>
      <c r="D9" s="120" t="s">
        <v>44</v>
      </c>
      <c r="E9" s="110"/>
      <c r="F9" s="76"/>
      <c r="G9" s="75"/>
      <c r="H9" s="101"/>
      <c r="I9" s="105">
        <v>16</v>
      </c>
      <c r="J9" s="4"/>
      <c r="K9" s="4">
        <v>16</v>
      </c>
      <c r="L9" s="13">
        <v>1</v>
      </c>
      <c r="M9" s="4">
        <v>16</v>
      </c>
      <c r="N9" s="14">
        <v>1</v>
      </c>
      <c r="O9" s="110"/>
      <c r="P9" s="77"/>
      <c r="Q9" s="75"/>
      <c r="R9" s="84"/>
      <c r="S9" s="110"/>
      <c r="T9" s="77"/>
      <c r="U9" s="77"/>
      <c r="V9" s="77"/>
      <c r="W9" s="75"/>
      <c r="X9" s="84"/>
      <c r="Y9" s="110"/>
      <c r="Z9" s="77"/>
      <c r="AA9" s="75"/>
      <c r="AB9" s="84"/>
      <c r="AC9" s="110"/>
      <c r="AD9" s="77"/>
      <c r="AE9" s="86"/>
      <c r="AF9" s="84"/>
      <c r="AG9" s="127"/>
      <c r="AH9" s="77"/>
      <c r="AI9" s="86"/>
      <c r="AJ9" s="77"/>
      <c r="AK9" s="86"/>
      <c r="AL9" s="84"/>
      <c r="AM9" s="10"/>
      <c r="AN9" s="13"/>
      <c r="AO9" s="13"/>
      <c r="AP9" s="14"/>
      <c r="AQ9" s="20">
        <f>SUM(E9:AP9)</f>
        <v>50</v>
      </c>
    </row>
    <row r="10" spans="1:43" x14ac:dyDescent="0.25">
      <c r="A10" s="114">
        <v>5</v>
      </c>
      <c r="B10" s="115" t="s">
        <v>56</v>
      </c>
      <c r="C10" s="116">
        <v>7149</v>
      </c>
      <c r="D10" s="115" t="s">
        <v>44</v>
      </c>
      <c r="E10" s="107"/>
      <c r="F10" s="108"/>
      <c r="G10" s="107"/>
      <c r="H10" s="107"/>
      <c r="I10" s="107"/>
      <c r="J10" s="107"/>
      <c r="K10" s="107"/>
      <c r="L10" s="107"/>
      <c r="M10" s="107"/>
      <c r="N10" s="129"/>
      <c r="O10" s="107"/>
      <c r="P10" s="108"/>
      <c r="Q10" s="107"/>
      <c r="R10" s="128"/>
      <c r="S10" s="107"/>
      <c r="T10" s="108"/>
      <c r="U10" s="108"/>
      <c r="V10" s="108"/>
      <c r="W10" s="107"/>
      <c r="X10" s="129"/>
      <c r="Y10" s="107"/>
      <c r="Z10" s="108"/>
      <c r="AA10" s="107"/>
      <c r="AB10" s="129"/>
      <c r="AC10" s="107"/>
      <c r="AD10" s="108"/>
      <c r="AE10" s="130"/>
      <c r="AF10" s="108"/>
      <c r="AG10" s="102">
        <v>12</v>
      </c>
      <c r="AH10" s="66"/>
      <c r="AI10" s="102">
        <v>16</v>
      </c>
      <c r="AJ10" s="66"/>
      <c r="AK10" s="102">
        <v>12</v>
      </c>
      <c r="AL10" s="112"/>
      <c r="AM10" s="66"/>
      <c r="AN10" s="66"/>
      <c r="AO10" s="66"/>
      <c r="AP10" s="71"/>
      <c r="AQ10" s="126">
        <f>SUM(E10:AP10)</f>
        <v>40</v>
      </c>
    </row>
    <row r="11" spans="1:43" x14ac:dyDescent="0.25">
      <c r="E11" s="156"/>
      <c r="F11" s="156"/>
      <c r="G11" s="156"/>
      <c r="H11" s="156"/>
      <c r="I11" s="156">
        <v>2</v>
      </c>
      <c r="J11" s="156"/>
      <c r="K11" s="156"/>
      <c r="L11" s="156"/>
      <c r="M11" s="156"/>
      <c r="N11" s="156"/>
      <c r="O11" s="156">
        <v>2</v>
      </c>
      <c r="P11" s="156"/>
      <c r="Q11" s="156"/>
      <c r="R11" s="156"/>
      <c r="S11" s="156">
        <v>2</v>
      </c>
      <c r="T11" s="156"/>
      <c r="U11" s="156"/>
      <c r="V11" s="156"/>
      <c r="W11" s="156"/>
      <c r="X11" s="156"/>
      <c r="Y11" s="156">
        <v>2</v>
      </c>
      <c r="Z11" s="156"/>
      <c r="AA11" s="156"/>
      <c r="AB11" s="156"/>
      <c r="AC11" s="156">
        <v>2</v>
      </c>
      <c r="AD11" s="156"/>
      <c r="AE11" s="156"/>
      <c r="AF11" s="156"/>
      <c r="AG11" s="156">
        <v>3</v>
      </c>
      <c r="AH11" s="156"/>
      <c r="AI11" s="156"/>
      <c r="AJ11" s="156"/>
      <c r="AK11" s="156"/>
      <c r="AL11" s="156"/>
      <c r="AM11" s="157"/>
      <c r="AN11" s="157"/>
      <c r="AO11" s="157"/>
      <c r="AP11" s="157"/>
      <c r="AQ11" s="81">
        <f>AVERAGE(E11:AP11)</f>
        <v>2.1666666666666665</v>
      </c>
    </row>
  </sheetData>
  <sortState ref="B6:AQ10">
    <sortCondition descending="1" ref="AQ6:AQ10"/>
  </sortState>
  <mergeCells count="28">
    <mergeCell ref="AC11:AF11"/>
    <mergeCell ref="AG11:AL11"/>
    <mergeCell ref="AM11:AP11"/>
    <mergeCell ref="I11:N11"/>
    <mergeCell ref="E11:H11"/>
    <mergeCell ref="O11:R11"/>
    <mergeCell ref="S11:X11"/>
    <mergeCell ref="Y11:AB11"/>
    <mergeCell ref="AQ3:AQ5"/>
    <mergeCell ref="Y4:AB4"/>
    <mergeCell ref="AC4:AF4"/>
    <mergeCell ref="AG4:AL4"/>
    <mergeCell ref="AM4:AP4"/>
    <mergeCell ref="A1:AF2"/>
    <mergeCell ref="Y3:AB3"/>
    <mergeCell ref="AC3:AF3"/>
    <mergeCell ref="AG3:AL3"/>
    <mergeCell ref="AM3:AP3"/>
    <mergeCell ref="C3:D4"/>
    <mergeCell ref="A3:B4"/>
    <mergeCell ref="E3:H3"/>
    <mergeCell ref="I3:N3"/>
    <mergeCell ref="O3:R3"/>
    <mergeCell ref="S3:X3"/>
    <mergeCell ref="E4:H4"/>
    <mergeCell ref="I4:N4"/>
    <mergeCell ref="O4:R4"/>
    <mergeCell ref="S4:X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Engen Polo Cup</vt:lpstr>
      <vt:lpstr>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2017-09-20T10:03:13Z</cp:lastPrinted>
  <dcterms:created xsi:type="dcterms:W3CDTF">2012-03-03T08:29:38Z</dcterms:created>
  <dcterms:modified xsi:type="dcterms:W3CDTF">2019-10-31T08:03:37Z</dcterms:modified>
</cp:coreProperties>
</file>