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zelle van Rensburg\Desktop\Lizelle\2019\Points\EC\Drags\"/>
    </mc:Choice>
  </mc:AlternateContent>
  <bookViews>
    <workbookView xWindow="0" yWindow="0" windowWidth="28800" windowHeight="12432"/>
  </bookViews>
  <sheets>
    <sheet name="Overall Club" sheetId="13" r:id="rId1"/>
  </sheets>
  <calcPr calcId="162913"/>
</workbook>
</file>

<file path=xl/calcChain.xml><?xml version="1.0" encoding="utf-8"?>
<calcChain xmlns="http://schemas.openxmlformats.org/spreadsheetml/2006/main">
  <c r="G85" i="13" l="1"/>
  <c r="S29" i="13" l="1"/>
  <c r="I85" i="13"/>
  <c r="J85" i="13"/>
  <c r="K85" i="13"/>
  <c r="L85" i="13"/>
  <c r="H85" i="13"/>
  <c r="M85" i="13" l="1"/>
  <c r="S7" i="13" l="1"/>
  <c r="S8" i="13"/>
  <c r="S9" i="13"/>
  <c r="S10" i="13"/>
  <c r="S11" i="13"/>
  <c r="S12" i="13"/>
  <c r="S13" i="13"/>
  <c r="S14" i="13"/>
  <c r="S15" i="13"/>
  <c r="S16" i="13"/>
  <c r="S17" i="13"/>
  <c r="S18" i="13"/>
  <c r="S19" i="13"/>
  <c r="S20" i="13"/>
  <c r="S21" i="13"/>
  <c r="S22" i="13"/>
  <c r="S23" i="13"/>
  <c r="S24" i="13"/>
  <c r="S25" i="13"/>
  <c r="S26" i="13"/>
  <c r="S27" i="13"/>
  <c r="S28" i="13"/>
  <c r="S6" i="13"/>
  <c r="S80" i="13" l="1"/>
</calcChain>
</file>

<file path=xl/sharedStrings.xml><?xml version="1.0" encoding="utf-8"?>
<sst xmlns="http://schemas.openxmlformats.org/spreadsheetml/2006/main" count="164" uniqueCount="74">
  <si>
    <t>4BF</t>
  </si>
  <si>
    <t>4AF</t>
  </si>
  <si>
    <t>RT</t>
  </si>
  <si>
    <t>6CR</t>
  </si>
  <si>
    <t>4S</t>
  </si>
  <si>
    <t>6BR</t>
  </si>
  <si>
    <t>8A</t>
  </si>
  <si>
    <t>4AR</t>
  </si>
  <si>
    <t>4EX</t>
  </si>
  <si>
    <t>4AWD</t>
  </si>
  <si>
    <t>Class</t>
  </si>
  <si>
    <t>6AWD</t>
  </si>
  <si>
    <t>Unli STD</t>
  </si>
  <si>
    <t>600STD</t>
  </si>
  <si>
    <t>6AR</t>
  </si>
  <si>
    <t>UNLI MOD</t>
  </si>
  <si>
    <t>4CF</t>
  </si>
  <si>
    <t>4CR</t>
  </si>
  <si>
    <t>4BR</t>
  </si>
  <si>
    <t>EX</t>
  </si>
  <si>
    <t>8B</t>
  </si>
  <si>
    <t>5AWD</t>
  </si>
  <si>
    <t>RA</t>
  </si>
  <si>
    <t>6BF</t>
  </si>
  <si>
    <t>AMSC</t>
  </si>
  <si>
    <t>TOTAL</t>
  </si>
  <si>
    <t>Pos</t>
  </si>
  <si>
    <t>COMPETITOR NAME &amp; SURNAME</t>
  </si>
  <si>
    <t>MSA LICENCE NUMBER</t>
  </si>
  <si>
    <t>RACE NUMBER</t>
  </si>
  <si>
    <t>REGION</t>
  </si>
  <si>
    <t>Total</t>
  </si>
  <si>
    <t>EC</t>
  </si>
  <si>
    <t>CHRISTO ENGELBRECHT</t>
  </si>
  <si>
    <t>MIKE LEWIS</t>
  </si>
  <si>
    <t>DEAN BOSMAN</t>
  </si>
  <si>
    <t>No</t>
  </si>
  <si>
    <t>DONOVAN VOSLOO</t>
  </si>
  <si>
    <t>BRENDON PARSONS</t>
  </si>
  <si>
    <t>Gordon NICHOLSON</t>
  </si>
  <si>
    <t>FRANKLIN JEFTHA</t>
  </si>
  <si>
    <t>JACQUES STEENBERG</t>
  </si>
  <si>
    <t>JP PEENS</t>
  </si>
  <si>
    <t>CHESTON PILCHER</t>
  </si>
  <si>
    <t>RYAN ELS</t>
  </si>
  <si>
    <t>TASHRIQ RASDIEN</t>
  </si>
  <si>
    <t>HERMANN MOSTERT</t>
  </si>
  <si>
    <t>BYRON JOHNSON</t>
  </si>
  <si>
    <t>JEVON JOHNSON</t>
  </si>
  <si>
    <t>DAYAAN PADAYACHEY</t>
  </si>
  <si>
    <t>STUART SMITH</t>
  </si>
  <si>
    <t>GEORGE OKEEFE</t>
  </si>
  <si>
    <t>STEPHEN LOTTERING</t>
  </si>
  <si>
    <t>DAYAAN  PADAYACHEY</t>
  </si>
  <si>
    <t>KUVEN GOVENDER</t>
  </si>
  <si>
    <t>JAY-R VAN WYK</t>
  </si>
  <si>
    <t>HIBRID</t>
  </si>
  <si>
    <t>FRIKKIE DE BEER</t>
  </si>
  <si>
    <t>BREDON BELDON</t>
  </si>
  <si>
    <t>DANIEL BRIGHT</t>
  </si>
  <si>
    <t>TIAAN ESTERHUYSE</t>
  </si>
  <si>
    <t>GORDON NICHOLSON</t>
  </si>
  <si>
    <t>HEINRICH SLAMET</t>
  </si>
  <si>
    <t>KRESEN CHETTY</t>
  </si>
  <si>
    <t>AWD</t>
  </si>
  <si>
    <t>SHARIEF GALLIE</t>
  </si>
  <si>
    <t>OSCAR VOLKWYN</t>
  </si>
  <si>
    <t>MUNEEB SEEGERS</t>
  </si>
  <si>
    <t>JAR-R VAN WYK</t>
  </si>
  <si>
    <t>RODNEY TIM</t>
  </si>
  <si>
    <t>MICHAEL SMAL</t>
  </si>
  <si>
    <t>VASU PILLAY</t>
  </si>
  <si>
    <t>Dhirison Moodley</t>
  </si>
  <si>
    <t>2019 AMSC CLUB DRAG RACING CHAMPIONSHIP - Overall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</si>
</sst>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&quot;\ #,##0;[Red]&quot;R&quot;\ \-#,##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u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6" fontId="1" fillId="2" borderId="4" xfId="0" applyNumberFormat="1" applyFont="1" applyFill="1" applyBorder="1" applyAlignment="1">
      <alignment horizontal="center"/>
    </xf>
    <xf numFmtId="0" fontId="3" fillId="2" borderId="6" xfId="0" applyFont="1" applyFill="1" applyBorder="1"/>
    <xf numFmtId="0" fontId="1" fillId="2" borderId="6" xfId="0" applyFont="1" applyFill="1" applyBorder="1" applyAlignment="1">
      <alignment wrapText="1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wrapText="1"/>
    </xf>
    <xf numFmtId="164" fontId="1" fillId="2" borderId="8" xfId="0" applyNumberFormat="1" applyFont="1" applyFill="1" applyBorder="1" applyAlignment="1">
      <alignment horizontal="center"/>
    </xf>
    <xf numFmtId="0" fontId="4" fillId="0" borderId="12" xfId="0" applyFont="1" applyFill="1" applyBorder="1"/>
    <xf numFmtId="0" fontId="6" fillId="0" borderId="1" xfId="1" applyFont="1" applyFill="1" applyBorder="1"/>
    <xf numFmtId="0" fontId="6" fillId="0" borderId="1" xfId="1" applyFont="1" applyFill="1" applyBorder="1" applyAlignment="1">
      <alignment horizontal="center"/>
    </xf>
    <xf numFmtId="0" fontId="0" fillId="0" borderId="13" xfId="0" applyFill="1" applyBorder="1"/>
    <xf numFmtId="0" fontId="0" fillId="0" borderId="14" xfId="0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7" fillId="0" borderId="0" xfId="0" applyFont="1"/>
    <xf numFmtId="0" fontId="7" fillId="0" borderId="0" xfId="0" applyFont="1" applyBorder="1" applyAlignment="1"/>
    <xf numFmtId="1" fontId="7" fillId="0" borderId="0" xfId="0" applyNumberFormat="1" applyFont="1"/>
    <xf numFmtId="0" fontId="0" fillId="0" borderId="20" xfId="0" applyBorder="1"/>
    <xf numFmtId="0" fontId="0" fillId="0" borderId="16" xfId="0" applyBorder="1"/>
    <xf numFmtId="164" fontId="1" fillId="2" borderId="6" xfId="0" applyNumberFormat="1" applyFont="1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6" fillId="0" borderId="15" xfId="1" applyFont="1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0" fillId="0" borderId="25" xfId="0" applyBorder="1"/>
    <xf numFmtId="0" fontId="0" fillId="0" borderId="17" xfId="0" applyBorder="1" applyAlignment="1">
      <alignment horizontal="center"/>
    </xf>
    <xf numFmtId="0" fontId="1" fillId="3" borderId="9" xfId="0" applyFont="1" applyFill="1" applyBorder="1"/>
    <xf numFmtId="0" fontId="1" fillId="3" borderId="10" xfId="0" applyFont="1" applyFill="1" applyBorder="1"/>
    <xf numFmtId="0" fontId="1" fillId="0" borderId="9" xfId="0" applyFont="1" applyFill="1" applyBorder="1"/>
    <xf numFmtId="0" fontId="1" fillId="0" borderId="10" xfId="0" applyFont="1" applyBorder="1" applyAlignment="1">
      <alignment horizontal="center"/>
    </xf>
    <xf numFmtId="0" fontId="0" fillId="0" borderId="18" xfId="0" applyFill="1" applyBorder="1"/>
    <xf numFmtId="0" fontId="1" fillId="2" borderId="24" xfId="0" applyFont="1" applyFill="1" applyBorder="1" applyAlignment="1">
      <alignment horizontal="center"/>
    </xf>
    <xf numFmtId="0" fontId="4" fillId="0" borderId="11" xfId="0" applyFont="1" applyFill="1" applyBorder="1"/>
    <xf numFmtId="0" fontId="6" fillId="0" borderId="23" xfId="1" applyFont="1" applyFill="1" applyBorder="1"/>
    <xf numFmtId="0" fontId="6" fillId="0" borderId="23" xfId="1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27" xfId="0" applyFill="1" applyBorder="1"/>
    <xf numFmtId="0" fontId="0" fillId="0" borderId="26" xfId="0" applyFill="1" applyBorder="1" applyAlignment="1">
      <alignment horizontal="center"/>
    </xf>
    <xf numFmtId="0" fontId="6" fillId="0" borderId="21" xfId="1" applyFont="1" applyFill="1" applyBorder="1"/>
    <xf numFmtId="0" fontId="4" fillId="0" borderId="1" xfId="0" applyFont="1" applyFill="1" applyBorder="1"/>
    <xf numFmtId="0" fontId="6" fillId="0" borderId="15" xfId="1" applyFont="1" applyFill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6" fillId="4" borderId="15" xfId="1" applyFont="1" applyFill="1" applyBorder="1" applyAlignment="1">
      <alignment horizontal="center"/>
    </xf>
    <xf numFmtId="0" fontId="6" fillId="4" borderId="1" xfId="1" applyFont="1" applyFill="1" applyBorder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3</xdr:col>
      <xdr:colOff>609599</xdr:colOff>
      <xdr:row>2</xdr:row>
      <xdr:rowOff>180976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>
          <a:grpSpLocks/>
        </xdr:cNvGrpSpPr>
      </xdr:nvGrpSpPr>
      <xdr:grpSpPr>
        <a:xfrm>
          <a:off x="0" y="1"/>
          <a:ext cx="3597964" cy="777323"/>
          <a:chOff x="0" y="0"/>
          <a:chExt cx="5210174" cy="847725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00000000-0008-0000-0700-000003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5"/>
  <sheetViews>
    <sheetView tabSelected="1" zoomScale="115" zoomScaleNormal="115" zoomScalePageLayoutView="55" workbookViewId="0">
      <selection activeCell="C46" sqref="C46"/>
    </sheetView>
  </sheetViews>
  <sheetFormatPr defaultRowHeight="14.4" x14ac:dyDescent="0.3"/>
  <cols>
    <col min="1" max="1" width="5.21875" customWidth="1"/>
    <col min="2" max="2" width="23.77734375" customWidth="1"/>
    <col min="3" max="3" width="14.5546875" style="1" customWidth="1"/>
    <col min="4" max="4" width="14.21875" style="1" bestFit="1" customWidth="1"/>
    <col min="5" max="5" width="9" style="1" customWidth="1"/>
    <col min="6" max="6" width="8.21875" bestFit="1" customWidth="1"/>
    <col min="7" max="12" width="15.77734375" style="1" customWidth="1"/>
    <col min="13" max="13" width="15.77734375" customWidth="1"/>
    <col min="15" max="15" width="2.21875" bestFit="1" customWidth="1"/>
    <col min="16" max="16" width="3.44140625" bestFit="1" customWidth="1"/>
    <col min="17" max="17" width="4.21875" customWidth="1"/>
    <col min="18" max="18" width="10.21875" bestFit="1" customWidth="1"/>
    <col min="19" max="19" width="3.44140625" bestFit="1" customWidth="1"/>
  </cols>
  <sheetData>
    <row r="1" spans="1:19" ht="27" customHeight="1" x14ac:dyDescent="0.3">
      <c r="A1" s="4"/>
      <c r="B1" s="4"/>
      <c r="C1" s="29"/>
      <c r="D1" s="29"/>
      <c r="E1" s="49" t="s">
        <v>73</v>
      </c>
      <c r="F1" s="49"/>
      <c r="G1" s="49"/>
      <c r="H1" s="49"/>
      <c r="I1" s="49"/>
      <c r="J1" s="49"/>
      <c r="K1" s="49"/>
      <c r="L1" s="49"/>
      <c r="M1" s="49"/>
      <c r="N1" s="4"/>
      <c r="O1" s="4"/>
    </row>
    <row r="2" spans="1:19" ht="20.25" customHeight="1" thickBot="1" x14ac:dyDescent="0.35">
      <c r="A2" s="4"/>
      <c r="B2" s="4"/>
      <c r="C2" s="29"/>
      <c r="D2" s="29"/>
      <c r="E2" s="49"/>
      <c r="F2" s="49"/>
      <c r="G2" s="49"/>
      <c r="H2" s="49"/>
      <c r="I2" s="49"/>
      <c r="J2" s="49"/>
      <c r="K2" s="49"/>
      <c r="L2" s="49"/>
      <c r="M2" s="49"/>
      <c r="N2" s="4"/>
      <c r="O2" s="4"/>
    </row>
    <row r="3" spans="1:19" x14ac:dyDescent="0.3">
      <c r="G3" s="5" t="s">
        <v>24</v>
      </c>
      <c r="H3" s="5" t="s">
        <v>24</v>
      </c>
      <c r="I3" s="5" t="s">
        <v>24</v>
      </c>
      <c r="J3" s="5" t="s">
        <v>24</v>
      </c>
      <c r="K3" s="5" t="s">
        <v>24</v>
      </c>
      <c r="L3" s="6" t="s">
        <v>24</v>
      </c>
      <c r="M3" s="50" t="s">
        <v>25</v>
      </c>
    </row>
    <row r="4" spans="1:19" ht="15" thickBot="1" x14ac:dyDescent="0.35">
      <c r="G4" s="7">
        <v>43526</v>
      </c>
      <c r="H4" s="7">
        <v>43597</v>
      </c>
      <c r="I4" s="7">
        <v>43673</v>
      </c>
      <c r="J4" s="7">
        <v>43736</v>
      </c>
      <c r="K4" s="7">
        <v>43772</v>
      </c>
      <c r="L4" s="7">
        <v>43814</v>
      </c>
      <c r="M4" s="51"/>
    </row>
    <row r="5" spans="1:19" s="3" customFormat="1" ht="29.4" thickBot="1" x14ac:dyDescent="0.35">
      <c r="A5" s="8" t="s">
        <v>26</v>
      </c>
      <c r="B5" s="9" t="s">
        <v>27</v>
      </c>
      <c r="C5" s="10" t="s">
        <v>28</v>
      </c>
      <c r="D5" s="10" t="s">
        <v>29</v>
      </c>
      <c r="E5" s="10" t="s">
        <v>10</v>
      </c>
      <c r="F5" s="11" t="s">
        <v>30</v>
      </c>
      <c r="G5" s="12">
        <v>1</v>
      </c>
      <c r="H5" s="12">
        <v>2</v>
      </c>
      <c r="I5" s="12">
        <v>3</v>
      </c>
      <c r="J5" s="12">
        <v>4</v>
      </c>
      <c r="K5" s="12">
        <v>5</v>
      </c>
      <c r="L5" s="25">
        <v>6</v>
      </c>
      <c r="M5" s="52"/>
      <c r="N5" s="2"/>
      <c r="O5" s="2"/>
      <c r="R5" s="33" t="s">
        <v>10</v>
      </c>
      <c r="S5" s="34" t="s">
        <v>36</v>
      </c>
    </row>
    <row r="6" spans="1:19" x14ac:dyDescent="0.3">
      <c r="A6" s="47">
        <v>1</v>
      </c>
      <c r="B6" s="48" t="s">
        <v>34</v>
      </c>
      <c r="C6" s="53">
        <v>10535</v>
      </c>
      <c r="D6" s="27">
        <v>43</v>
      </c>
      <c r="E6" s="27" t="s">
        <v>14</v>
      </c>
      <c r="F6" s="37" t="s">
        <v>32</v>
      </c>
      <c r="G6" s="17">
        <v>5</v>
      </c>
      <c r="H6" s="17">
        <v>5</v>
      </c>
      <c r="I6" s="17">
        <v>7</v>
      </c>
      <c r="J6" s="17">
        <v>7</v>
      </c>
      <c r="K6" s="17">
        <v>0</v>
      </c>
      <c r="L6" s="28">
        <v>0</v>
      </c>
      <c r="M6" s="38">
        <v>24</v>
      </c>
      <c r="N6" s="1"/>
      <c r="O6" s="2"/>
      <c r="R6" s="24" t="s">
        <v>1</v>
      </c>
      <c r="S6" s="32">
        <f>COUNTIF($E$6:$E$80,R6)</f>
        <v>3</v>
      </c>
    </row>
    <row r="7" spans="1:19" x14ac:dyDescent="0.3">
      <c r="A7" s="47">
        <v>2</v>
      </c>
      <c r="B7" s="46" t="s">
        <v>55</v>
      </c>
      <c r="C7" s="54">
        <v>22291</v>
      </c>
      <c r="D7" s="15">
        <v>129</v>
      </c>
      <c r="E7" s="15" t="s">
        <v>15</v>
      </c>
      <c r="F7" s="16" t="s">
        <v>32</v>
      </c>
      <c r="G7" s="19">
        <v>7</v>
      </c>
      <c r="H7" s="19">
        <v>0</v>
      </c>
      <c r="I7" s="19">
        <v>9</v>
      </c>
      <c r="J7" s="19">
        <v>7</v>
      </c>
      <c r="K7" s="19">
        <v>0</v>
      </c>
      <c r="L7" s="43">
        <v>0</v>
      </c>
      <c r="M7" s="18">
        <v>23</v>
      </c>
      <c r="N7" s="1"/>
      <c r="O7" s="2"/>
      <c r="R7" s="23" t="s">
        <v>0</v>
      </c>
      <c r="S7" s="32">
        <f t="shared" ref="S7:S29" si="0">COUNTIF($E$6:$E$80,R7)</f>
        <v>3</v>
      </c>
    </row>
    <row r="8" spans="1:19" x14ac:dyDescent="0.3">
      <c r="A8" s="47">
        <v>3</v>
      </c>
      <c r="B8" s="46" t="s">
        <v>43</v>
      </c>
      <c r="C8" s="54">
        <v>7753</v>
      </c>
      <c r="D8" s="15">
        <v>23</v>
      </c>
      <c r="E8" s="15" t="s">
        <v>4</v>
      </c>
      <c r="F8" s="16" t="s">
        <v>32</v>
      </c>
      <c r="G8" s="19">
        <v>5</v>
      </c>
      <c r="H8" s="19">
        <v>5</v>
      </c>
      <c r="I8" s="19">
        <v>5</v>
      </c>
      <c r="J8" s="19">
        <v>7</v>
      </c>
      <c r="K8" s="19">
        <v>0</v>
      </c>
      <c r="L8" s="43">
        <v>0</v>
      </c>
      <c r="M8" s="18">
        <v>22</v>
      </c>
      <c r="N8" s="1"/>
      <c r="O8" s="2"/>
      <c r="R8" s="23" t="s">
        <v>16</v>
      </c>
      <c r="S8" s="32">
        <f t="shared" si="0"/>
        <v>1</v>
      </c>
    </row>
    <row r="9" spans="1:19" x14ac:dyDescent="0.3">
      <c r="A9" s="47">
        <v>4</v>
      </c>
      <c r="B9" s="46" t="s">
        <v>38</v>
      </c>
      <c r="C9" s="54">
        <v>7696</v>
      </c>
      <c r="D9" s="15">
        <v>212</v>
      </c>
      <c r="E9" s="15" t="s">
        <v>21</v>
      </c>
      <c r="F9" s="16" t="s">
        <v>32</v>
      </c>
      <c r="G9" s="19">
        <v>5</v>
      </c>
      <c r="H9" s="19">
        <v>5</v>
      </c>
      <c r="I9" s="19">
        <v>5</v>
      </c>
      <c r="J9" s="19">
        <v>7</v>
      </c>
      <c r="K9" s="19">
        <v>0</v>
      </c>
      <c r="L9" s="43">
        <v>0</v>
      </c>
      <c r="M9" s="18">
        <v>22</v>
      </c>
      <c r="N9" s="1"/>
      <c r="O9" s="2"/>
      <c r="R9" s="23" t="s">
        <v>7</v>
      </c>
      <c r="S9" s="32">
        <f t="shared" si="0"/>
        <v>1</v>
      </c>
    </row>
    <row r="10" spans="1:19" x14ac:dyDescent="0.3">
      <c r="A10" s="47">
        <v>5</v>
      </c>
      <c r="B10" s="46" t="s">
        <v>54</v>
      </c>
      <c r="C10" s="54">
        <v>19221</v>
      </c>
      <c r="D10" s="15">
        <v>249</v>
      </c>
      <c r="E10" s="15" t="s">
        <v>0</v>
      </c>
      <c r="F10" s="16" t="s">
        <v>32</v>
      </c>
      <c r="G10" s="19">
        <v>5</v>
      </c>
      <c r="H10" s="19">
        <v>5</v>
      </c>
      <c r="I10" s="19">
        <v>5</v>
      </c>
      <c r="J10" s="19">
        <v>5</v>
      </c>
      <c r="K10" s="19">
        <v>0</v>
      </c>
      <c r="L10" s="43">
        <v>0</v>
      </c>
      <c r="M10" s="18">
        <v>20</v>
      </c>
      <c r="N10" s="1"/>
      <c r="O10" s="2"/>
      <c r="R10" s="23" t="s">
        <v>18</v>
      </c>
      <c r="S10" s="32">
        <f t="shared" si="0"/>
        <v>0</v>
      </c>
    </row>
    <row r="11" spans="1:19" x14ac:dyDescent="0.3">
      <c r="A11" s="47">
        <v>6</v>
      </c>
      <c r="B11" s="46" t="s">
        <v>33</v>
      </c>
      <c r="C11" s="54">
        <v>7724</v>
      </c>
      <c r="D11" s="15">
        <v>42</v>
      </c>
      <c r="E11" s="15" t="s">
        <v>8</v>
      </c>
      <c r="F11" s="16" t="s">
        <v>32</v>
      </c>
      <c r="G11" s="19">
        <v>5</v>
      </c>
      <c r="H11" s="19">
        <v>7</v>
      </c>
      <c r="I11" s="19">
        <v>7</v>
      </c>
      <c r="J11" s="19">
        <v>0</v>
      </c>
      <c r="K11" s="19">
        <v>0</v>
      </c>
      <c r="L11" s="43">
        <v>0</v>
      </c>
      <c r="M11" s="18">
        <v>19</v>
      </c>
      <c r="N11" s="1"/>
      <c r="O11" s="2"/>
      <c r="R11" s="23" t="s">
        <v>17</v>
      </c>
      <c r="S11" s="32">
        <f t="shared" si="0"/>
        <v>0</v>
      </c>
    </row>
    <row r="12" spans="1:19" x14ac:dyDescent="0.3">
      <c r="A12" s="47">
        <v>7</v>
      </c>
      <c r="B12" s="46" t="s">
        <v>49</v>
      </c>
      <c r="C12" s="54">
        <v>10563</v>
      </c>
      <c r="D12" s="15">
        <v>313</v>
      </c>
      <c r="E12" s="15" t="s">
        <v>6</v>
      </c>
      <c r="F12" s="16" t="s">
        <v>32</v>
      </c>
      <c r="G12" s="19">
        <v>0</v>
      </c>
      <c r="H12" s="19">
        <v>5</v>
      </c>
      <c r="I12" s="19">
        <v>7</v>
      </c>
      <c r="J12" s="19">
        <v>5</v>
      </c>
      <c r="K12" s="19">
        <v>0</v>
      </c>
      <c r="L12" s="43">
        <v>0</v>
      </c>
      <c r="M12" s="18">
        <v>17</v>
      </c>
      <c r="N12" s="1"/>
      <c r="O12" s="2"/>
      <c r="R12" s="23" t="s">
        <v>4</v>
      </c>
      <c r="S12" s="32">
        <f t="shared" si="0"/>
        <v>6</v>
      </c>
    </row>
    <row r="13" spans="1:19" x14ac:dyDescent="0.3">
      <c r="A13" s="47">
        <v>8</v>
      </c>
      <c r="B13" s="46" t="s">
        <v>57</v>
      </c>
      <c r="C13" s="54">
        <v>23797</v>
      </c>
      <c r="D13" s="15">
        <v>303</v>
      </c>
      <c r="E13" s="15" t="s">
        <v>15</v>
      </c>
      <c r="F13" s="16" t="s">
        <v>32</v>
      </c>
      <c r="G13" s="19">
        <v>0</v>
      </c>
      <c r="H13" s="19">
        <v>5</v>
      </c>
      <c r="I13" s="19">
        <v>7</v>
      </c>
      <c r="J13" s="19">
        <v>5</v>
      </c>
      <c r="K13" s="19">
        <v>0</v>
      </c>
      <c r="L13" s="43">
        <v>0</v>
      </c>
      <c r="M13" s="18">
        <v>17</v>
      </c>
      <c r="N13" s="1"/>
      <c r="O13" s="2"/>
      <c r="R13" s="23" t="s">
        <v>8</v>
      </c>
      <c r="S13" s="32">
        <f t="shared" si="0"/>
        <v>2</v>
      </c>
    </row>
    <row r="14" spans="1:19" x14ac:dyDescent="0.3">
      <c r="A14" s="47">
        <v>9</v>
      </c>
      <c r="B14" s="46" t="s">
        <v>60</v>
      </c>
      <c r="C14" s="54">
        <v>8134</v>
      </c>
      <c r="D14" s="15">
        <v>108</v>
      </c>
      <c r="E14" s="15" t="s">
        <v>8</v>
      </c>
      <c r="F14" s="16" t="s">
        <v>32</v>
      </c>
      <c r="G14" s="19">
        <v>0</v>
      </c>
      <c r="H14" s="19">
        <v>5</v>
      </c>
      <c r="I14" s="19">
        <v>5</v>
      </c>
      <c r="J14" s="19">
        <v>5</v>
      </c>
      <c r="K14" s="19">
        <v>0</v>
      </c>
      <c r="L14" s="43">
        <v>0</v>
      </c>
      <c r="M14" s="18">
        <v>15</v>
      </c>
      <c r="N14" s="1"/>
      <c r="O14" s="2"/>
      <c r="R14" s="23" t="s">
        <v>23</v>
      </c>
      <c r="S14" s="32">
        <f t="shared" si="0"/>
        <v>0</v>
      </c>
    </row>
    <row r="15" spans="1:19" x14ac:dyDescent="0.3">
      <c r="A15" s="47">
        <v>10</v>
      </c>
      <c r="B15" s="46" t="s">
        <v>46</v>
      </c>
      <c r="C15" s="54">
        <v>8114</v>
      </c>
      <c r="D15" s="15">
        <v>25</v>
      </c>
      <c r="E15" s="15" t="s">
        <v>19</v>
      </c>
      <c r="F15" s="16" t="s">
        <v>32</v>
      </c>
      <c r="G15" s="19">
        <v>5</v>
      </c>
      <c r="H15" s="19">
        <v>0</v>
      </c>
      <c r="I15" s="19">
        <v>5</v>
      </c>
      <c r="J15" s="19">
        <v>5</v>
      </c>
      <c r="K15" s="19">
        <v>0</v>
      </c>
      <c r="L15" s="43">
        <v>0</v>
      </c>
      <c r="M15" s="18">
        <v>15</v>
      </c>
      <c r="N15" s="1"/>
      <c r="O15" s="2"/>
      <c r="R15" s="23" t="s">
        <v>14</v>
      </c>
      <c r="S15" s="32">
        <f t="shared" si="0"/>
        <v>2</v>
      </c>
    </row>
    <row r="16" spans="1:19" x14ac:dyDescent="0.3">
      <c r="A16" s="47">
        <v>11</v>
      </c>
      <c r="B16" s="46" t="s">
        <v>52</v>
      </c>
      <c r="C16" s="54">
        <v>18662</v>
      </c>
      <c r="D16" s="15">
        <v>132</v>
      </c>
      <c r="E16" s="15" t="s">
        <v>13</v>
      </c>
      <c r="F16" s="16" t="s">
        <v>32</v>
      </c>
      <c r="G16" s="19">
        <v>0</v>
      </c>
      <c r="H16" s="19">
        <v>5</v>
      </c>
      <c r="I16" s="19">
        <v>5</v>
      </c>
      <c r="J16" s="19">
        <v>5</v>
      </c>
      <c r="K16" s="19">
        <v>0</v>
      </c>
      <c r="L16" s="43">
        <v>0</v>
      </c>
      <c r="M16" s="18">
        <v>15</v>
      </c>
      <c r="N16" s="1"/>
      <c r="O16" s="2"/>
      <c r="R16" s="23" t="s">
        <v>5</v>
      </c>
      <c r="S16" s="32">
        <f t="shared" si="0"/>
        <v>1</v>
      </c>
    </row>
    <row r="17" spans="1:23" x14ac:dyDescent="0.3">
      <c r="A17" s="47">
        <v>12</v>
      </c>
      <c r="B17" s="46" t="s">
        <v>41</v>
      </c>
      <c r="C17" s="54">
        <v>17578</v>
      </c>
      <c r="D17" s="15">
        <v>218</v>
      </c>
      <c r="E17" s="15" t="s">
        <v>1</v>
      </c>
      <c r="F17" s="16" t="s">
        <v>32</v>
      </c>
      <c r="G17" s="19">
        <v>7</v>
      </c>
      <c r="H17" s="19">
        <v>7</v>
      </c>
      <c r="I17" s="19">
        <v>0</v>
      </c>
      <c r="J17" s="19">
        <v>0</v>
      </c>
      <c r="K17" s="19">
        <v>0</v>
      </c>
      <c r="L17" s="43">
        <v>0</v>
      </c>
      <c r="M17" s="18">
        <v>14</v>
      </c>
      <c r="N17" s="1"/>
      <c r="O17" s="2"/>
      <c r="R17" s="23" t="s">
        <v>3</v>
      </c>
      <c r="S17" s="32">
        <f t="shared" si="0"/>
        <v>0</v>
      </c>
    </row>
    <row r="18" spans="1:23" x14ac:dyDescent="0.3">
      <c r="A18" s="47">
        <v>13</v>
      </c>
      <c r="B18" s="46" t="s">
        <v>37</v>
      </c>
      <c r="C18" s="54">
        <v>7706</v>
      </c>
      <c r="D18" s="15">
        <v>13</v>
      </c>
      <c r="E18" s="15" t="s">
        <v>0</v>
      </c>
      <c r="F18" s="16" t="s">
        <v>32</v>
      </c>
      <c r="G18" s="19">
        <v>7</v>
      </c>
      <c r="H18" s="19">
        <v>0</v>
      </c>
      <c r="I18" s="19">
        <v>7</v>
      </c>
      <c r="J18" s="19">
        <v>0</v>
      </c>
      <c r="K18" s="19">
        <v>0</v>
      </c>
      <c r="L18" s="43">
        <v>0</v>
      </c>
      <c r="M18" s="18">
        <v>14</v>
      </c>
      <c r="N18" s="1"/>
      <c r="O18" s="2"/>
      <c r="R18" s="23" t="s">
        <v>19</v>
      </c>
      <c r="S18" s="32">
        <f t="shared" si="0"/>
        <v>2</v>
      </c>
    </row>
    <row r="19" spans="1:23" x14ac:dyDescent="0.3">
      <c r="A19" s="47">
        <v>14</v>
      </c>
      <c r="B19" s="46" t="s">
        <v>35</v>
      </c>
      <c r="C19" s="54">
        <v>11797</v>
      </c>
      <c r="D19" s="15">
        <v>85</v>
      </c>
      <c r="E19" s="15" t="s">
        <v>19</v>
      </c>
      <c r="F19" s="16" t="s">
        <v>32</v>
      </c>
      <c r="G19" s="19">
        <v>0</v>
      </c>
      <c r="H19" s="19">
        <v>5</v>
      </c>
      <c r="I19" s="19">
        <v>7</v>
      </c>
      <c r="J19" s="19">
        <v>0</v>
      </c>
      <c r="K19" s="19">
        <v>0</v>
      </c>
      <c r="L19" s="43">
        <v>0</v>
      </c>
      <c r="M19" s="18">
        <v>12</v>
      </c>
      <c r="N19" s="1"/>
      <c r="O19" s="2"/>
      <c r="R19" s="23" t="s">
        <v>6</v>
      </c>
      <c r="S19" s="32">
        <f t="shared" si="0"/>
        <v>2</v>
      </c>
    </row>
    <row r="20" spans="1:23" x14ac:dyDescent="0.3">
      <c r="A20" s="47">
        <v>15</v>
      </c>
      <c r="B20" s="46" t="s">
        <v>40</v>
      </c>
      <c r="C20" s="54">
        <v>12945</v>
      </c>
      <c r="D20" s="15">
        <v>37</v>
      </c>
      <c r="E20" s="15" t="s">
        <v>1</v>
      </c>
      <c r="F20" s="16" t="s">
        <v>32</v>
      </c>
      <c r="G20" s="19">
        <v>0</v>
      </c>
      <c r="H20" s="19">
        <v>5</v>
      </c>
      <c r="I20" s="19">
        <v>5</v>
      </c>
      <c r="J20" s="19">
        <v>0</v>
      </c>
      <c r="K20" s="19">
        <v>0</v>
      </c>
      <c r="L20" s="43">
        <v>0</v>
      </c>
      <c r="M20" s="18">
        <v>10</v>
      </c>
      <c r="N20" s="1"/>
      <c r="O20" s="2"/>
      <c r="R20" s="23" t="s">
        <v>20</v>
      </c>
      <c r="S20" s="32">
        <f t="shared" si="0"/>
        <v>0</v>
      </c>
    </row>
    <row r="21" spans="1:23" x14ac:dyDescent="0.3">
      <c r="A21" s="47">
        <v>16</v>
      </c>
      <c r="B21" s="46" t="s">
        <v>65</v>
      </c>
      <c r="C21" s="54">
        <v>13239</v>
      </c>
      <c r="D21" s="15">
        <v>143</v>
      </c>
      <c r="E21" s="15" t="s">
        <v>4</v>
      </c>
      <c r="F21" s="16" t="s">
        <v>32</v>
      </c>
      <c r="G21" s="19">
        <v>0</v>
      </c>
      <c r="H21" s="19">
        <v>0</v>
      </c>
      <c r="I21" s="19">
        <v>0</v>
      </c>
      <c r="J21" s="19">
        <v>10</v>
      </c>
      <c r="K21" s="19">
        <v>0</v>
      </c>
      <c r="L21" s="43">
        <v>0</v>
      </c>
      <c r="M21" s="18">
        <v>10</v>
      </c>
      <c r="N21" s="1"/>
      <c r="O21" s="2"/>
      <c r="R21" s="23" t="s">
        <v>9</v>
      </c>
      <c r="S21" s="32">
        <f t="shared" si="0"/>
        <v>0</v>
      </c>
    </row>
    <row r="22" spans="1:23" x14ac:dyDescent="0.3">
      <c r="A22" s="47">
        <v>17</v>
      </c>
      <c r="B22" s="46" t="s">
        <v>45</v>
      </c>
      <c r="C22" s="54">
        <v>7716</v>
      </c>
      <c r="D22" s="15">
        <v>40</v>
      </c>
      <c r="E22" s="15" t="s">
        <v>14</v>
      </c>
      <c r="F22" s="16" t="s">
        <v>32</v>
      </c>
      <c r="G22" s="19">
        <v>0</v>
      </c>
      <c r="H22" s="19">
        <v>0</v>
      </c>
      <c r="I22" s="19">
        <v>5</v>
      </c>
      <c r="J22" s="19">
        <v>5</v>
      </c>
      <c r="K22" s="19">
        <v>0</v>
      </c>
      <c r="L22" s="43">
        <v>0</v>
      </c>
      <c r="M22" s="18">
        <v>10</v>
      </c>
      <c r="N22" s="1"/>
      <c r="O22" s="2"/>
      <c r="R22" s="23" t="s">
        <v>21</v>
      </c>
      <c r="S22" s="32">
        <f t="shared" si="0"/>
        <v>2</v>
      </c>
    </row>
    <row r="23" spans="1:23" x14ac:dyDescent="0.3">
      <c r="A23" s="47">
        <v>18</v>
      </c>
      <c r="B23" s="46" t="s">
        <v>62</v>
      </c>
      <c r="C23" s="54">
        <v>8053</v>
      </c>
      <c r="D23" s="15">
        <v>38</v>
      </c>
      <c r="E23" s="15" t="s">
        <v>15</v>
      </c>
      <c r="F23" s="16" t="s">
        <v>32</v>
      </c>
      <c r="G23" s="19">
        <v>0</v>
      </c>
      <c r="H23" s="19">
        <v>0</v>
      </c>
      <c r="I23" s="19">
        <v>10</v>
      </c>
      <c r="J23" s="19">
        <v>0</v>
      </c>
      <c r="K23" s="19">
        <v>0</v>
      </c>
      <c r="L23" s="43">
        <v>0</v>
      </c>
      <c r="M23" s="18">
        <v>10</v>
      </c>
      <c r="N23" s="1"/>
      <c r="O23" s="2"/>
      <c r="R23" s="23" t="s">
        <v>11</v>
      </c>
      <c r="S23" s="32">
        <f t="shared" si="0"/>
        <v>0</v>
      </c>
    </row>
    <row r="24" spans="1:23" x14ac:dyDescent="0.3">
      <c r="A24" s="47">
        <v>19</v>
      </c>
      <c r="B24" s="46" t="s">
        <v>66</v>
      </c>
      <c r="C24" s="54">
        <v>7760</v>
      </c>
      <c r="D24" s="15">
        <v>135</v>
      </c>
      <c r="E24" s="15" t="s">
        <v>4</v>
      </c>
      <c r="F24" s="16" t="s">
        <v>32</v>
      </c>
      <c r="G24" s="19">
        <v>0</v>
      </c>
      <c r="H24" s="19">
        <v>0</v>
      </c>
      <c r="I24" s="19">
        <v>0</v>
      </c>
      <c r="J24" s="19">
        <v>9</v>
      </c>
      <c r="K24" s="19">
        <v>0</v>
      </c>
      <c r="L24" s="43">
        <v>0</v>
      </c>
      <c r="M24" s="18">
        <v>9</v>
      </c>
      <c r="N24" s="1"/>
      <c r="O24" s="2"/>
      <c r="R24" s="23" t="s">
        <v>22</v>
      </c>
      <c r="S24" s="32">
        <f t="shared" si="0"/>
        <v>0</v>
      </c>
      <c r="W24" s="20"/>
    </row>
    <row r="25" spans="1:23" x14ac:dyDescent="0.3">
      <c r="A25" s="47">
        <v>20</v>
      </c>
      <c r="B25" s="46" t="s">
        <v>53</v>
      </c>
      <c r="C25" s="54">
        <v>10563</v>
      </c>
      <c r="D25" s="15">
        <v>2</v>
      </c>
      <c r="E25" s="15" t="s">
        <v>15</v>
      </c>
      <c r="F25" s="16" t="s">
        <v>32</v>
      </c>
      <c r="G25" s="19">
        <v>2</v>
      </c>
      <c r="H25" s="19">
        <v>7</v>
      </c>
      <c r="I25" s="19">
        <v>0</v>
      </c>
      <c r="J25" s="19">
        <v>0</v>
      </c>
      <c r="K25" s="19">
        <v>0</v>
      </c>
      <c r="L25" s="43">
        <v>0</v>
      </c>
      <c r="M25" s="18">
        <v>9</v>
      </c>
      <c r="N25" s="1"/>
      <c r="O25" s="2"/>
      <c r="R25" s="23" t="s">
        <v>2</v>
      </c>
      <c r="S25" s="32">
        <f t="shared" si="0"/>
        <v>0</v>
      </c>
    </row>
    <row r="26" spans="1:23" x14ac:dyDescent="0.3">
      <c r="A26" s="47">
        <v>21</v>
      </c>
      <c r="B26" s="46" t="s">
        <v>67</v>
      </c>
      <c r="C26" s="54">
        <v>12732</v>
      </c>
      <c r="D26" s="15">
        <v>138</v>
      </c>
      <c r="E26" s="15" t="s">
        <v>4</v>
      </c>
      <c r="F26" s="16" t="s">
        <v>32</v>
      </c>
      <c r="G26" s="19">
        <v>0</v>
      </c>
      <c r="H26" s="19">
        <v>0</v>
      </c>
      <c r="I26" s="19">
        <v>0</v>
      </c>
      <c r="J26" s="19">
        <v>8</v>
      </c>
      <c r="K26" s="19">
        <v>0</v>
      </c>
      <c r="L26" s="43">
        <v>0</v>
      </c>
      <c r="M26" s="18">
        <v>8</v>
      </c>
      <c r="N26" s="1"/>
      <c r="O26" s="2"/>
      <c r="R26" s="23" t="s">
        <v>13</v>
      </c>
      <c r="S26" s="32">
        <f t="shared" si="0"/>
        <v>1</v>
      </c>
    </row>
    <row r="27" spans="1:23" x14ac:dyDescent="0.3">
      <c r="A27" s="47">
        <v>22</v>
      </c>
      <c r="B27" s="46" t="s">
        <v>49</v>
      </c>
      <c r="C27" s="54">
        <v>10563</v>
      </c>
      <c r="D27" s="15">
        <v>55</v>
      </c>
      <c r="E27" s="15" t="s">
        <v>15</v>
      </c>
      <c r="F27" s="16" t="s">
        <v>32</v>
      </c>
      <c r="G27" s="19">
        <v>0</v>
      </c>
      <c r="H27" s="19">
        <v>0</v>
      </c>
      <c r="I27" s="19">
        <v>8</v>
      </c>
      <c r="J27" s="19">
        <v>0</v>
      </c>
      <c r="K27" s="19">
        <v>0</v>
      </c>
      <c r="L27" s="43">
        <v>0</v>
      </c>
      <c r="M27" s="18">
        <v>8</v>
      </c>
      <c r="N27" s="1"/>
      <c r="O27" s="2"/>
      <c r="R27" s="23" t="s">
        <v>12</v>
      </c>
      <c r="S27" s="32">
        <f t="shared" si="0"/>
        <v>5</v>
      </c>
    </row>
    <row r="28" spans="1:23" x14ac:dyDescent="0.3">
      <c r="A28" s="47">
        <v>23</v>
      </c>
      <c r="B28" s="46" t="s">
        <v>58</v>
      </c>
      <c r="C28" s="54">
        <v>19752</v>
      </c>
      <c r="D28" s="15">
        <v>56</v>
      </c>
      <c r="E28" s="15" t="s">
        <v>1</v>
      </c>
      <c r="F28" s="16" t="s">
        <v>32</v>
      </c>
      <c r="G28" s="19">
        <v>5</v>
      </c>
      <c r="H28" s="19">
        <v>2</v>
      </c>
      <c r="I28" s="19">
        <v>0</v>
      </c>
      <c r="J28" s="19">
        <v>0</v>
      </c>
      <c r="K28" s="19">
        <v>0</v>
      </c>
      <c r="L28" s="43">
        <v>0</v>
      </c>
      <c r="M28" s="18">
        <v>7</v>
      </c>
      <c r="N28" s="1"/>
      <c r="O28" s="2"/>
      <c r="R28" s="31" t="s">
        <v>15</v>
      </c>
      <c r="S28" s="32">
        <f t="shared" si="0"/>
        <v>7</v>
      </c>
    </row>
    <row r="29" spans="1:23" x14ac:dyDescent="0.3">
      <c r="A29" s="47">
        <v>24</v>
      </c>
      <c r="B29" s="46" t="s">
        <v>68</v>
      </c>
      <c r="C29" s="54">
        <v>22291</v>
      </c>
      <c r="D29" s="15">
        <v>133</v>
      </c>
      <c r="E29" s="15" t="s">
        <v>0</v>
      </c>
      <c r="F29" s="16" t="s">
        <v>32</v>
      </c>
      <c r="G29" s="19">
        <v>0</v>
      </c>
      <c r="H29" s="19">
        <v>0</v>
      </c>
      <c r="I29" s="19">
        <v>0</v>
      </c>
      <c r="J29" s="19">
        <v>7</v>
      </c>
      <c r="K29" s="19">
        <v>0</v>
      </c>
      <c r="L29" s="43">
        <v>0</v>
      </c>
      <c r="M29" s="18">
        <v>7</v>
      </c>
      <c r="N29" s="1"/>
      <c r="O29" s="2"/>
      <c r="R29" s="31" t="s">
        <v>56</v>
      </c>
      <c r="S29" s="32">
        <f t="shared" si="0"/>
        <v>2</v>
      </c>
    </row>
    <row r="30" spans="1:23" x14ac:dyDescent="0.3">
      <c r="A30" s="47">
        <v>25</v>
      </c>
      <c r="B30" s="14" t="s">
        <v>59</v>
      </c>
      <c r="C30" s="54">
        <v>6854</v>
      </c>
      <c r="D30" s="15">
        <v>308</v>
      </c>
      <c r="E30" s="15" t="s">
        <v>56</v>
      </c>
      <c r="F30" s="16" t="s">
        <v>32</v>
      </c>
      <c r="G30" s="19">
        <v>0</v>
      </c>
      <c r="H30" s="19">
        <v>7</v>
      </c>
      <c r="I30" s="19">
        <v>0</v>
      </c>
      <c r="J30" s="19">
        <v>0</v>
      </c>
      <c r="K30" s="19">
        <v>0</v>
      </c>
      <c r="L30" s="43">
        <v>0</v>
      </c>
      <c r="M30" s="18">
        <v>7</v>
      </c>
      <c r="N30" s="1"/>
      <c r="O30" s="2"/>
    </row>
    <row r="31" spans="1:23" x14ac:dyDescent="0.3">
      <c r="A31" s="47">
        <v>26</v>
      </c>
      <c r="B31" s="14" t="s">
        <v>48</v>
      </c>
      <c r="C31" s="54">
        <v>11792</v>
      </c>
      <c r="D31" s="15">
        <v>8</v>
      </c>
      <c r="E31" s="15" t="s">
        <v>12</v>
      </c>
      <c r="F31" s="16" t="s">
        <v>32</v>
      </c>
      <c r="G31" s="19">
        <v>0</v>
      </c>
      <c r="H31" s="19">
        <v>0</v>
      </c>
      <c r="I31" s="19">
        <v>0</v>
      </c>
      <c r="J31" s="19">
        <v>7</v>
      </c>
      <c r="K31" s="19">
        <v>0</v>
      </c>
      <c r="L31" s="43">
        <v>0</v>
      </c>
      <c r="M31" s="18">
        <v>7</v>
      </c>
      <c r="N31" s="1"/>
      <c r="O31" s="2"/>
    </row>
    <row r="32" spans="1:23" x14ac:dyDescent="0.3">
      <c r="A32" s="47">
        <v>27</v>
      </c>
      <c r="B32" s="14" t="s">
        <v>51</v>
      </c>
      <c r="C32" s="54">
        <v>17566</v>
      </c>
      <c r="D32" s="15">
        <v>229</v>
      </c>
      <c r="E32" s="15" t="s">
        <v>12</v>
      </c>
      <c r="F32" s="16" t="s">
        <v>32</v>
      </c>
      <c r="G32" s="19">
        <v>7</v>
      </c>
      <c r="H32" s="19">
        <v>0</v>
      </c>
      <c r="I32" s="19">
        <v>0</v>
      </c>
      <c r="J32" s="19">
        <v>0</v>
      </c>
      <c r="K32" s="19">
        <v>0</v>
      </c>
      <c r="L32" s="43">
        <v>0</v>
      </c>
      <c r="M32" s="18">
        <v>7</v>
      </c>
      <c r="N32" s="1"/>
      <c r="O32" s="2"/>
    </row>
    <row r="33" spans="1:15" x14ac:dyDescent="0.3">
      <c r="A33" s="47">
        <v>28</v>
      </c>
      <c r="B33" s="14" t="s">
        <v>44</v>
      </c>
      <c r="C33" s="54">
        <v>7708</v>
      </c>
      <c r="D33" s="15">
        <v>90</v>
      </c>
      <c r="E33" s="15" t="s">
        <v>4</v>
      </c>
      <c r="F33" s="16" t="s">
        <v>32</v>
      </c>
      <c r="G33" s="19">
        <v>0</v>
      </c>
      <c r="H33" s="19">
        <v>0</v>
      </c>
      <c r="I33" s="19">
        <v>0</v>
      </c>
      <c r="J33" s="19">
        <v>6</v>
      </c>
      <c r="K33" s="19">
        <v>0</v>
      </c>
      <c r="L33" s="43">
        <v>0</v>
      </c>
      <c r="M33" s="18">
        <v>6</v>
      </c>
      <c r="N33" s="1"/>
      <c r="O33" s="2"/>
    </row>
    <row r="34" spans="1:15" x14ac:dyDescent="0.3">
      <c r="A34" s="47">
        <v>29</v>
      </c>
      <c r="B34" s="14" t="s">
        <v>42</v>
      </c>
      <c r="C34" s="54">
        <v>8923</v>
      </c>
      <c r="D34" s="15">
        <v>124</v>
      </c>
      <c r="E34" s="15" t="s">
        <v>16</v>
      </c>
      <c r="F34" s="16" t="s">
        <v>32</v>
      </c>
      <c r="G34" s="19">
        <v>0</v>
      </c>
      <c r="H34" s="19">
        <v>0</v>
      </c>
      <c r="I34" s="19">
        <v>5</v>
      </c>
      <c r="J34" s="19">
        <v>0</v>
      </c>
      <c r="K34" s="19">
        <v>0</v>
      </c>
      <c r="L34" s="43">
        <v>0</v>
      </c>
      <c r="M34" s="18">
        <v>5</v>
      </c>
      <c r="N34" s="1"/>
      <c r="O34" s="2"/>
    </row>
    <row r="35" spans="1:15" x14ac:dyDescent="0.3">
      <c r="A35" s="47">
        <v>30</v>
      </c>
      <c r="B35" s="14" t="s">
        <v>69</v>
      </c>
      <c r="C35" s="54">
        <v>18671</v>
      </c>
      <c r="D35" s="15">
        <v>235</v>
      </c>
      <c r="E35" s="15" t="s">
        <v>7</v>
      </c>
      <c r="F35" s="16" t="s">
        <v>32</v>
      </c>
      <c r="G35" s="19">
        <v>0</v>
      </c>
      <c r="H35" s="19">
        <v>0</v>
      </c>
      <c r="I35" s="19">
        <v>0</v>
      </c>
      <c r="J35" s="19">
        <v>5</v>
      </c>
      <c r="K35" s="19">
        <v>0</v>
      </c>
      <c r="L35" s="43">
        <v>0</v>
      </c>
      <c r="M35" s="18">
        <v>5</v>
      </c>
      <c r="N35" s="1"/>
      <c r="O35" s="2"/>
    </row>
    <row r="36" spans="1:15" x14ac:dyDescent="0.3">
      <c r="A36" s="13">
        <v>31</v>
      </c>
      <c r="B36" s="14" t="s">
        <v>40</v>
      </c>
      <c r="C36" s="54">
        <v>12945</v>
      </c>
      <c r="D36" s="15">
        <v>37</v>
      </c>
      <c r="E36" s="15" t="s">
        <v>4</v>
      </c>
      <c r="F36" s="16" t="s">
        <v>32</v>
      </c>
      <c r="G36" s="19">
        <v>0</v>
      </c>
      <c r="H36" s="19">
        <v>0</v>
      </c>
      <c r="I36" s="19">
        <v>0</v>
      </c>
      <c r="J36" s="19">
        <v>5</v>
      </c>
      <c r="K36" s="19">
        <v>0</v>
      </c>
      <c r="L36" s="43">
        <v>0</v>
      </c>
      <c r="M36" s="18">
        <v>5</v>
      </c>
      <c r="N36" s="1"/>
      <c r="O36" s="2"/>
    </row>
    <row r="37" spans="1:15" x14ac:dyDescent="0.3">
      <c r="A37" s="13">
        <v>32</v>
      </c>
      <c r="B37" s="14" t="s">
        <v>34</v>
      </c>
      <c r="C37" s="54">
        <v>10535</v>
      </c>
      <c r="D37" s="15">
        <v>43</v>
      </c>
      <c r="E37" s="15" t="s">
        <v>5</v>
      </c>
      <c r="F37" s="16" t="s">
        <v>32</v>
      </c>
      <c r="G37" s="19">
        <v>0</v>
      </c>
      <c r="H37" s="19">
        <v>5</v>
      </c>
      <c r="I37" s="19">
        <v>0</v>
      </c>
      <c r="J37" s="19">
        <v>0</v>
      </c>
      <c r="K37" s="19">
        <v>0</v>
      </c>
      <c r="L37" s="43">
        <v>0</v>
      </c>
      <c r="M37" s="18">
        <v>5</v>
      </c>
      <c r="N37" s="1"/>
      <c r="O37" s="2"/>
    </row>
    <row r="38" spans="1:15" x14ac:dyDescent="0.3">
      <c r="A38" s="13">
        <v>33</v>
      </c>
      <c r="B38" s="14" t="s">
        <v>63</v>
      </c>
      <c r="C38" s="54">
        <v>24763</v>
      </c>
      <c r="D38" s="15">
        <v>30</v>
      </c>
      <c r="E38" s="15" t="s">
        <v>6</v>
      </c>
      <c r="F38" s="16" t="s">
        <v>32</v>
      </c>
      <c r="G38" s="19">
        <v>0</v>
      </c>
      <c r="H38" s="19">
        <v>0</v>
      </c>
      <c r="I38" s="19">
        <v>5</v>
      </c>
      <c r="J38" s="19">
        <v>0</v>
      </c>
      <c r="K38" s="19">
        <v>0</v>
      </c>
      <c r="L38" s="43">
        <v>0</v>
      </c>
      <c r="M38" s="18">
        <v>5</v>
      </c>
      <c r="N38" s="1"/>
      <c r="O38" s="2"/>
    </row>
    <row r="39" spans="1:15" x14ac:dyDescent="0.3">
      <c r="A39" s="13">
        <v>34</v>
      </c>
      <c r="B39" s="14" t="s">
        <v>70</v>
      </c>
      <c r="C39" s="54">
        <v>7435</v>
      </c>
      <c r="D39" s="15">
        <v>144</v>
      </c>
      <c r="E39" s="15" t="s">
        <v>21</v>
      </c>
      <c r="F39" s="16" t="s">
        <v>32</v>
      </c>
      <c r="G39" s="19">
        <v>0</v>
      </c>
      <c r="H39" s="19">
        <v>0</v>
      </c>
      <c r="I39" s="19">
        <v>0</v>
      </c>
      <c r="J39" s="19">
        <v>5</v>
      </c>
      <c r="K39" s="19">
        <v>0</v>
      </c>
      <c r="L39" s="43">
        <v>0</v>
      </c>
      <c r="M39" s="18">
        <v>5</v>
      </c>
      <c r="N39" s="1"/>
      <c r="O39" s="2"/>
    </row>
    <row r="40" spans="1:15" x14ac:dyDescent="0.3">
      <c r="A40" s="13">
        <v>35</v>
      </c>
      <c r="B40" s="14" t="s">
        <v>39</v>
      </c>
      <c r="C40" s="54">
        <v>8029</v>
      </c>
      <c r="D40" s="15">
        <v>49</v>
      </c>
      <c r="E40" s="15" t="s">
        <v>64</v>
      </c>
      <c r="F40" s="16" t="s">
        <v>32</v>
      </c>
      <c r="G40" s="19">
        <v>0</v>
      </c>
      <c r="H40" s="19">
        <v>0</v>
      </c>
      <c r="I40" s="19">
        <v>0</v>
      </c>
      <c r="J40" s="19">
        <v>5</v>
      </c>
      <c r="K40" s="19">
        <v>0</v>
      </c>
      <c r="L40" s="43">
        <v>0</v>
      </c>
      <c r="M40" s="18">
        <v>5</v>
      </c>
      <c r="N40" s="1"/>
      <c r="O40" s="2"/>
    </row>
    <row r="41" spans="1:15" x14ac:dyDescent="0.3">
      <c r="A41" s="13">
        <v>36</v>
      </c>
      <c r="B41" s="14" t="s">
        <v>61</v>
      </c>
      <c r="C41" s="54">
        <v>8029</v>
      </c>
      <c r="D41" s="15">
        <v>306</v>
      </c>
      <c r="E41" s="15" t="s">
        <v>56</v>
      </c>
      <c r="F41" s="16" t="s">
        <v>32</v>
      </c>
      <c r="G41" s="19">
        <v>0</v>
      </c>
      <c r="H41" s="19">
        <v>5</v>
      </c>
      <c r="I41" s="19">
        <v>0</v>
      </c>
      <c r="J41" s="19">
        <v>0</v>
      </c>
      <c r="K41" s="19">
        <v>0</v>
      </c>
      <c r="L41" s="43">
        <v>0</v>
      </c>
      <c r="M41" s="18">
        <v>5</v>
      </c>
      <c r="N41" s="1"/>
      <c r="O41" s="2"/>
    </row>
    <row r="42" spans="1:15" x14ac:dyDescent="0.3">
      <c r="A42" s="13">
        <v>37</v>
      </c>
      <c r="B42" s="14" t="s">
        <v>71</v>
      </c>
      <c r="C42" s="54">
        <v>25579</v>
      </c>
      <c r="D42" s="15">
        <v>5</v>
      </c>
      <c r="E42" s="15" t="s">
        <v>12</v>
      </c>
      <c r="F42" s="16" t="s">
        <v>32</v>
      </c>
      <c r="G42" s="19">
        <v>0</v>
      </c>
      <c r="H42" s="19">
        <v>0</v>
      </c>
      <c r="I42" s="19">
        <v>0</v>
      </c>
      <c r="J42" s="19">
        <v>5</v>
      </c>
      <c r="K42" s="19">
        <v>0</v>
      </c>
      <c r="L42" s="43">
        <v>0</v>
      </c>
      <c r="M42" s="18">
        <v>5</v>
      </c>
      <c r="N42" s="1"/>
      <c r="O42" s="2"/>
    </row>
    <row r="43" spans="1:15" x14ac:dyDescent="0.3">
      <c r="A43" s="13">
        <v>38</v>
      </c>
      <c r="B43" s="14" t="s">
        <v>47</v>
      </c>
      <c r="C43" s="54">
        <v>15899</v>
      </c>
      <c r="D43" s="15">
        <v>104</v>
      </c>
      <c r="E43" s="15" t="s">
        <v>12</v>
      </c>
      <c r="F43" s="16" t="s">
        <v>32</v>
      </c>
      <c r="G43" s="19">
        <v>5</v>
      </c>
      <c r="H43" s="19">
        <v>0</v>
      </c>
      <c r="I43" s="19">
        <v>0</v>
      </c>
      <c r="J43" s="19">
        <v>0</v>
      </c>
      <c r="K43" s="19">
        <v>0</v>
      </c>
      <c r="L43" s="43">
        <v>0</v>
      </c>
      <c r="M43" s="18">
        <v>5</v>
      </c>
      <c r="N43" s="1"/>
      <c r="O43" s="2"/>
    </row>
    <row r="44" spans="1:15" x14ac:dyDescent="0.3">
      <c r="A44" s="13">
        <v>39</v>
      </c>
      <c r="B44" s="14" t="s">
        <v>50</v>
      </c>
      <c r="C44" s="54">
        <v>15977</v>
      </c>
      <c r="D44" s="15">
        <v>93</v>
      </c>
      <c r="E44" s="15" t="s">
        <v>15</v>
      </c>
      <c r="F44" s="16" t="s">
        <v>32</v>
      </c>
      <c r="G44" s="19">
        <v>5</v>
      </c>
      <c r="H44" s="19">
        <v>0</v>
      </c>
      <c r="I44" s="19">
        <v>0</v>
      </c>
      <c r="J44" s="19">
        <v>0</v>
      </c>
      <c r="K44" s="19">
        <v>0</v>
      </c>
      <c r="L44" s="43">
        <v>0</v>
      </c>
      <c r="M44" s="18">
        <v>5</v>
      </c>
      <c r="N44" s="1"/>
      <c r="O44" s="2"/>
    </row>
    <row r="45" spans="1:15" x14ac:dyDescent="0.3">
      <c r="A45" s="13">
        <v>40</v>
      </c>
      <c r="B45" s="14" t="s">
        <v>52</v>
      </c>
      <c r="C45" s="54">
        <v>18662</v>
      </c>
      <c r="D45" s="15">
        <v>132</v>
      </c>
      <c r="E45" s="15" t="s">
        <v>12</v>
      </c>
      <c r="F45" s="16" t="s">
        <v>32</v>
      </c>
      <c r="G45" s="19">
        <v>2</v>
      </c>
      <c r="H45" s="19">
        <v>0</v>
      </c>
      <c r="I45" s="19">
        <v>0</v>
      </c>
      <c r="J45" s="19">
        <v>0</v>
      </c>
      <c r="K45" s="19">
        <v>0</v>
      </c>
      <c r="L45" s="43">
        <v>0</v>
      </c>
      <c r="M45" s="18">
        <v>2</v>
      </c>
      <c r="N45" s="1"/>
      <c r="O45" s="2"/>
    </row>
    <row r="46" spans="1:15" ht="15" thickBot="1" x14ac:dyDescent="0.35">
      <c r="A46" s="13">
        <v>41</v>
      </c>
      <c r="B46" s="14" t="s">
        <v>72</v>
      </c>
      <c r="C46" s="54">
        <v>21985</v>
      </c>
      <c r="D46" s="15">
        <v>22</v>
      </c>
      <c r="E46" s="15" t="s">
        <v>15</v>
      </c>
      <c r="F46" s="16" t="s">
        <v>32</v>
      </c>
      <c r="G46" s="19">
        <v>0</v>
      </c>
      <c r="H46" s="19">
        <v>0</v>
      </c>
      <c r="I46" s="19">
        <v>0</v>
      </c>
      <c r="J46" s="19">
        <v>2</v>
      </c>
      <c r="K46" s="19">
        <v>0</v>
      </c>
      <c r="L46" s="43">
        <v>0</v>
      </c>
      <c r="M46" s="18">
        <v>2</v>
      </c>
      <c r="N46" s="1"/>
      <c r="O46" s="2"/>
    </row>
    <row r="47" spans="1:15" hidden="1" x14ac:dyDescent="0.3">
      <c r="A47" s="13">
        <v>42</v>
      </c>
      <c r="B47" s="14"/>
      <c r="C47" s="14"/>
      <c r="D47" s="15"/>
      <c r="E47" s="15"/>
      <c r="F47" s="16"/>
      <c r="G47" s="19"/>
      <c r="H47" s="19"/>
      <c r="I47" s="19"/>
      <c r="J47" s="19"/>
      <c r="K47" s="19"/>
      <c r="L47" s="43"/>
      <c r="M47" s="18"/>
      <c r="N47" s="1"/>
      <c r="O47" s="2"/>
    </row>
    <row r="48" spans="1:15" hidden="1" x14ac:dyDescent="0.3">
      <c r="A48" s="13">
        <v>43</v>
      </c>
      <c r="B48" s="14"/>
      <c r="C48" s="14"/>
      <c r="D48" s="15"/>
      <c r="E48" s="15"/>
      <c r="F48" s="16"/>
      <c r="G48" s="19"/>
      <c r="H48" s="19"/>
      <c r="I48" s="19"/>
      <c r="J48" s="19"/>
      <c r="K48" s="19"/>
      <c r="L48" s="43"/>
      <c r="M48" s="18"/>
      <c r="N48" s="1"/>
      <c r="O48" s="2"/>
    </row>
    <row r="49" spans="1:15" hidden="1" x14ac:dyDescent="0.3">
      <c r="A49" s="13">
        <v>44</v>
      </c>
      <c r="B49" s="14"/>
      <c r="C49" s="14"/>
      <c r="D49" s="15"/>
      <c r="E49" s="15"/>
      <c r="F49" s="16"/>
      <c r="G49" s="19"/>
      <c r="H49" s="19"/>
      <c r="I49" s="19"/>
      <c r="J49" s="19"/>
      <c r="K49" s="19"/>
      <c r="L49" s="43"/>
      <c r="M49" s="18"/>
      <c r="N49" s="1"/>
      <c r="O49" s="2"/>
    </row>
    <row r="50" spans="1:15" hidden="1" x14ac:dyDescent="0.3">
      <c r="A50" s="13">
        <v>45</v>
      </c>
      <c r="B50" s="14"/>
      <c r="C50" s="14"/>
      <c r="D50" s="15"/>
      <c r="E50" s="15"/>
      <c r="F50" s="16"/>
      <c r="G50" s="19"/>
      <c r="H50" s="19"/>
      <c r="I50" s="19"/>
      <c r="J50" s="19"/>
      <c r="K50" s="19"/>
      <c r="L50" s="43"/>
      <c r="M50" s="18"/>
      <c r="N50" s="1"/>
      <c r="O50" s="2"/>
    </row>
    <row r="51" spans="1:15" hidden="1" x14ac:dyDescent="0.3">
      <c r="A51" s="13">
        <v>46</v>
      </c>
      <c r="B51" s="14"/>
      <c r="C51" s="14"/>
      <c r="D51" s="15"/>
      <c r="E51" s="15"/>
      <c r="F51" s="16"/>
      <c r="G51" s="19"/>
      <c r="H51" s="19"/>
      <c r="I51" s="19"/>
      <c r="J51" s="19"/>
      <c r="K51" s="19"/>
      <c r="L51" s="43"/>
      <c r="M51" s="18"/>
      <c r="N51" s="1"/>
      <c r="O51" s="2"/>
    </row>
    <row r="52" spans="1:15" hidden="1" x14ac:dyDescent="0.3">
      <c r="A52" s="13">
        <v>47</v>
      </c>
      <c r="B52" s="14"/>
      <c r="C52" s="14"/>
      <c r="D52" s="15"/>
      <c r="E52" s="15"/>
      <c r="F52" s="16"/>
      <c r="G52" s="19"/>
      <c r="H52" s="19"/>
      <c r="I52" s="19"/>
      <c r="J52" s="19"/>
      <c r="K52" s="19"/>
      <c r="L52" s="43"/>
      <c r="M52" s="18"/>
      <c r="N52" s="1"/>
      <c r="O52" s="2"/>
    </row>
    <row r="53" spans="1:15" hidden="1" x14ac:dyDescent="0.3">
      <c r="A53" s="13">
        <v>48</v>
      </c>
      <c r="B53" s="14"/>
      <c r="C53" s="14"/>
      <c r="D53" s="15"/>
      <c r="E53" s="15"/>
      <c r="F53" s="16"/>
      <c r="G53" s="19"/>
      <c r="H53" s="19"/>
      <c r="I53" s="19"/>
      <c r="J53" s="19"/>
      <c r="K53" s="19"/>
      <c r="L53" s="43"/>
      <c r="M53" s="18"/>
      <c r="O53" s="2"/>
    </row>
    <row r="54" spans="1:15" hidden="1" x14ac:dyDescent="0.3">
      <c r="A54" s="13">
        <v>49</v>
      </c>
      <c r="B54" s="14"/>
      <c r="C54" s="14"/>
      <c r="D54" s="15"/>
      <c r="E54" s="15"/>
      <c r="F54" s="16"/>
      <c r="G54" s="19"/>
      <c r="H54" s="19"/>
      <c r="I54" s="19"/>
      <c r="J54" s="19"/>
      <c r="K54" s="19"/>
      <c r="L54" s="43"/>
      <c r="M54" s="18"/>
      <c r="O54" s="2"/>
    </row>
    <row r="55" spans="1:15" hidden="1" x14ac:dyDescent="0.3">
      <c r="A55" s="13">
        <v>50</v>
      </c>
      <c r="B55" s="14"/>
      <c r="C55" s="14"/>
      <c r="D55" s="15"/>
      <c r="E55" s="15"/>
      <c r="F55" s="16"/>
      <c r="G55" s="19"/>
      <c r="H55" s="19"/>
      <c r="I55" s="19"/>
      <c r="J55" s="19"/>
      <c r="K55" s="19"/>
      <c r="L55" s="43"/>
      <c r="M55" s="18"/>
      <c r="O55" s="2"/>
    </row>
    <row r="56" spans="1:15" hidden="1" x14ac:dyDescent="0.3">
      <c r="A56" s="13">
        <v>51</v>
      </c>
      <c r="B56" s="14"/>
      <c r="C56" s="14"/>
      <c r="D56" s="15"/>
      <c r="E56" s="15"/>
      <c r="F56" s="16"/>
      <c r="G56" s="19"/>
      <c r="H56" s="19"/>
      <c r="I56" s="19"/>
      <c r="J56" s="19"/>
      <c r="K56" s="19"/>
      <c r="L56" s="43"/>
      <c r="M56" s="18"/>
      <c r="O56" s="2"/>
    </row>
    <row r="57" spans="1:15" hidden="1" x14ac:dyDescent="0.3">
      <c r="A57" s="13">
        <v>52</v>
      </c>
      <c r="B57" s="14"/>
      <c r="C57" s="14"/>
      <c r="D57" s="15"/>
      <c r="E57" s="15"/>
      <c r="F57" s="16"/>
      <c r="G57" s="19"/>
      <c r="H57" s="19"/>
      <c r="I57" s="19"/>
      <c r="J57" s="19"/>
      <c r="K57" s="19"/>
      <c r="L57" s="43"/>
      <c r="M57" s="18"/>
      <c r="O57" s="2"/>
    </row>
    <row r="58" spans="1:15" hidden="1" x14ac:dyDescent="0.3">
      <c r="A58" s="13">
        <v>53</v>
      </c>
      <c r="B58" s="14"/>
      <c r="C58" s="14"/>
      <c r="D58" s="15"/>
      <c r="E58" s="15"/>
      <c r="F58" s="16"/>
      <c r="G58" s="19"/>
      <c r="H58" s="19"/>
      <c r="I58" s="19"/>
      <c r="J58" s="19"/>
      <c r="K58" s="19"/>
      <c r="L58" s="43"/>
      <c r="M58" s="18"/>
      <c r="O58" s="2"/>
    </row>
    <row r="59" spans="1:15" hidden="1" x14ac:dyDescent="0.3">
      <c r="A59" s="13">
        <v>54</v>
      </c>
      <c r="B59" s="14"/>
      <c r="C59" s="14"/>
      <c r="D59" s="15"/>
      <c r="E59" s="15"/>
      <c r="F59" s="16"/>
      <c r="G59" s="19"/>
      <c r="H59" s="19"/>
      <c r="I59" s="19"/>
      <c r="J59" s="19"/>
      <c r="K59" s="19"/>
      <c r="L59" s="43"/>
      <c r="M59" s="18"/>
      <c r="O59" s="2"/>
    </row>
    <row r="60" spans="1:15" hidden="1" x14ac:dyDescent="0.3">
      <c r="A60" s="13">
        <v>55</v>
      </c>
      <c r="B60" s="14"/>
      <c r="C60" s="14"/>
      <c r="D60" s="15"/>
      <c r="E60" s="15"/>
      <c r="F60" s="16"/>
      <c r="G60" s="19"/>
      <c r="H60" s="19"/>
      <c r="I60" s="19"/>
      <c r="J60" s="19"/>
      <c r="K60" s="19"/>
      <c r="L60" s="43"/>
      <c r="M60" s="18"/>
      <c r="O60" s="2"/>
    </row>
    <row r="61" spans="1:15" hidden="1" x14ac:dyDescent="0.3">
      <c r="A61" s="13">
        <v>56</v>
      </c>
      <c r="B61" s="14"/>
      <c r="C61" s="14"/>
      <c r="D61" s="15"/>
      <c r="E61" s="15"/>
      <c r="F61" s="16"/>
      <c r="G61" s="19"/>
      <c r="H61" s="19"/>
      <c r="I61" s="19"/>
      <c r="J61" s="19"/>
      <c r="K61" s="19"/>
      <c r="L61" s="43"/>
      <c r="M61" s="18"/>
      <c r="O61" s="2"/>
    </row>
    <row r="62" spans="1:15" hidden="1" x14ac:dyDescent="0.3">
      <c r="A62" s="13">
        <v>57</v>
      </c>
      <c r="B62" s="14"/>
      <c r="C62" s="14"/>
      <c r="D62" s="15"/>
      <c r="E62" s="15"/>
      <c r="F62" s="16"/>
      <c r="G62" s="19"/>
      <c r="H62" s="19"/>
      <c r="I62" s="19"/>
      <c r="J62" s="19"/>
      <c r="K62" s="19"/>
      <c r="L62" s="43"/>
      <c r="M62" s="18"/>
      <c r="O62" s="2"/>
    </row>
    <row r="63" spans="1:15" hidden="1" x14ac:dyDescent="0.3">
      <c r="A63" s="13">
        <v>58</v>
      </c>
      <c r="B63" s="14"/>
      <c r="C63" s="14"/>
      <c r="D63" s="15"/>
      <c r="E63" s="15"/>
      <c r="F63" s="16"/>
      <c r="G63" s="19"/>
      <c r="H63" s="19"/>
      <c r="I63" s="19"/>
      <c r="J63" s="19"/>
      <c r="K63" s="19"/>
      <c r="L63" s="43"/>
      <c r="M63" s="18"/>
      <c r="O63" s="2"/>
    </row>
    <row r="64" spans="1:15" hidden="1" x14ac:dyDescent="0.3">
      <c r="A64" s="13">
        <v>59</v>
      </c>
      <c r="B64" s="14"/>
      <c r="C64" s="14"/>
      <c r="D64" s="15"/>
      <c r="E64" s="15"/>
      <c r="F64" s="16"/>
      <c r="G64" s="19"/>
      <c r="H64" s="19"/>
      <c r="I64" s="19"/>
      <c r="J64" s="19"/>
      <c r="K64" s="19"/>
      <c r="L64" s="43"/>
      <c r="M64" s="18"/>
      <c r="O64" s="2"/>
    </row>
    <row r="65" spans="1:23" hidden="1" x14ac:dyDescent="0.3">
      <c r="A65" s="13">
        <v>60</v>
      </c>
      <c r="B65" s="14"/>
      <c r="C65" s="14"/>
      <c r="D65" s="15"/>
      <c r="E65" s="15"/>
      <c r="F65" s="16"/>
      <c r="G65" s="19"/>
      <c r="H65" s="19"/>
      <c r="I65" s="19"/>
      <c r="J65" s="19"/>
      <c r="K65" s="19"/>
      <c r="L65" s="43"/>
      <c r="M65" s="18"/>
      <c r="O65" s="2"/>
    </row>
    <row r="66" spans="1:23" hidden="1" x14ac:dyDescent="0.3">
      <c r="A66" s="13">
        <v>61</v>
      </c>
      <c r="B66" s="14"/>
      <c r="C66" s="14"/>
      <c r="D66" s="15"/>
      <c r="E66" s="15"/>
      <c r="F66" s="16"/>
      <c r="G66" s="19"/>
      <c r="H66" s="19"/>
      <c r="I66" s="19"/>
      <c r="J66" s="19"/>
      <c r="K66" s="19"/>
      <c r="L66" s="43"/>
      <c r="M66" s="18"/>
      <c r="O66" s="2"/>
    </row>
    <row r="67" spans="1:23" hidden="1" x14ac:dyDescent="0.3">
      <c r="A67" s="13">
        <v>62</v>
      </c>
      <c r="B67" s="14"/>
      <c r="C67" s="14"/>
      <c r="D67" s="15"/>
      <c r="E67" s="15"/>
      <c r="F67" s="16"/>
      <c r="G67" s="19"/>
      <c r="H67" s="19"/>
      <c r="I67" s="19"/>
      <c r="J67" s="19"/>
      <c r="K67" s="19"/>
      <c r="L67" s="43"/>
      <c r="M67" s="18"/>
      <c r="O67" s="2"/>
    </row>
    <row r="68" spans="1:23" hidden="1" x14ac:dyDescent="0.3">
      <c r="A68" s="13">
        <v>63</v>
      </c>
      <c r="B68" s="14"/>
      <c r="C68" s="14"/>
      <c r="D68" s="15"/>
      <c r="E68" s="15"/>
      <c r="F68" s="16"/>
      <c r="G68" s="19"/>
      <c r="H68" s="19"/>
      <c r="I68" s="19"/>
      <c r="J68" s="19"/>
      <c r="K68" s="19"/>
      <c r="L68" s="43"/>
      <c r="M68" s="18"/>
    </row>
    <row r="69" spans="1:23" hidden="1" x14ac:dyDescent="0.3">
      <c r="A69" s="13">
        <v>64</v>
      </c>
      <c r="B69" s="14"/>
      <c r="C69" s="14"/>
      <c r="D69" s="15"/>
      <c r="E69" s="15"/>
      <c r="F69" s="16"/>
      <c r="G69" s="19"/>
      <c r="H69" s="19"/>
      <c r="I69" s="19"/>
      <c r="J69" s="19"/>
      <c r="K69" s="19"/>
      <c r="L69" s="43"/>
      <c r="M69" s="18"/>
    </row>
    <row r="70" spans="1:23" hidden="1" x14ac:dyDescent="0.3">
      <c r="A70" s="13">
        <v>65</v>
      </c>
      <c r="B70" s="14"/>
      <c r="C70" s="14"/>
      <c r="D70" s="15"/>
      <c r="E70" s="15"/>
      <c r="F70" s="16"/>
      <c r="G70" s="19"/>
      <c r="H70" s="19"/>
      <c r="I70" s="19"/>
      <c r="J70" s="19"/>
      <c r="K70" s="19"/>
      <c r="L70" s="43"/>
      <c r="M70" s="18"/>
    </row>
    <row r="71" spans="1:23" hidden="1" x14ac:dyDescent="0.3">
      <c r="A71" s="13">
        <v>66</v>
      </c>
      <c r="B71" s="14"/>
      <c r="C71" s="14"/>
      <c r="D71" s="15"/>
      <c r="E71" s="15"/>
      <c r="F71" s="16"/>
      <c r="G71" s="19"/>
      <c r="H71" s="19"/>
      <c r="I71" s="19"/>
      <c r="J71" s="19"/>
      <c r="K71" s="19"/>
      <c r="L71" s="43"/>
      <c r="M71" s="18"/>
    </row>
    <row r="72" spans="1:23" hidden="1" x14ac:dyDescent="0.3">
      <c r="A72" s="13">
        <v>67</v>
      </c>
      <c r="B72" s="14"/>
      <c r="C72" s="14"/>
      <c r="D72" s="15"/>
      <c r="E72" s="15"/>
      <c r="F72" s="16"/>
      <c r="G72" s="19"/>
      <c r="H72" s="19"/>
      <c r="I72" s="19"/>
      <c r="J72" s="19"/>
      <c r="K72" s="19"/>
      <c r="L72" s="43"/>
      <c r="M72" s="18"/>
    </row>
    <row r="73" spans="1:23" hidden="1" x14ac:dyDescent="0.3">
      <c r="A73" s="13">
        <v>68</v>
      </c>
      <c r="B73" s="14"/>
      <c r="C73" s="14"/>
      <c r="D73" s="15"/>
      <c r="E73" s="15"/>
      <c r="F73" s="16"/>
      <c r="G73" s="19"/>
      <c r="H73" s="19"/>
      <c r="I73" s="19"/>
      <c r="J73" s="19"/>
      <c r="K73" s="19"/>
      <c r="L73" s="43"/>
      <c r="M73" s="18"/>
    </row>
    <row r="74" spans="1:23" s="30" customFormat="1" hidden="1" x14ac:dyDescent="0.3">
      <c r="A74" s="13">
        <v>69</v>
      </c>
      <c r="B74" s="14"/>
      <c r="C74" s="14"/>
      <c r="D74" s="15"/>
      <c r="E74" s="15"/>
      <c r="F74" s="16"/>
      <c r="G74" s="19"/>
      <c r="H74" s="19"/>
      <c r="I74" s="19"/>
      <c r="J74" s="19"/>
      <c r="K74" s="19"/>
      <c r="L74" s="43"/>
      <c r="M74" s="18"/>
      <c r="W74"/>
    </row>
    <row r="75" spans="1:23" s="30" customFormat="1" hidden="1" x14ac:dyDescent="0.3">
      <c r="A75" s="13">
        <v>70</v>
      </c>
      <c r="B75" s="14"/>
      <c r="C75" s="14"/>
      <c r="D75" s="15"/>
      <c r="E75" s="15"/>
      <c r="F75" s="16"/>
      <c r="G75" s="19"/>
      <c r="H75" s="19"/>
      <c r="I75" s="19"/>
      <c r="J75" s="19"/>
      <c r="K75" s="19"/>
      <c r="L75" s="43"/>
      <c r="M75" s="18"/>
      <c r="W75"/>
    </row>
    <row r="76" spans="1:23" s="20" customFormat="1" hidden="1" x14ac:dyDescent="0.3">
      <c r="A76" s="13">
        <v>71</v>
      </c>
      <c r="B76" s="14"/>
      <c r="C76" s="14"/>
      <c r="D76" s="15"/>
      <c r="E76" s="15"/>
      <c r="F76" s="16"/>
      <c r="G76" s="19"/>
      <c r="H76" s="19"/>
      <c r="I76" s="19"/>
      <c r="J76" s="19"/>
      <c r="K76" s="19"/>
      <c r="L76" s="43"/>
      <c r="M76" s="18"/>
      <c r="W76"/>
    </row>
    <row r="77" spans="1:23" ht="15" hidden="1" customHeight="1" x14ac:dyDescent="0.3">
      <c r="A77" s="13">
        <v>72</v>
      </c>
      <c r="B77" s="14"/>
      <c r="C77" s="14"/>
      <c r="D77" s="15"/>
      <c r="E77" s="15"/>
      <c r="F77" s="16"/>
      <c r="G77" s="19"/>
      <c r="H77" s="19"/>
      <c r="I77" s="19"/>
      <c r="J77" s="19"/>
      <c r="K77" s="19"/>
      <c r="L77" s="43"/>
      <c r="M77" s="18"/>
    </row>
    <row r="78" spans="1:23" hidden="1" x14ac:dyDescent="0.3">
      <c r="A78" s="13">
        <v>73</v>
      </c>
      <c r="B78" s="14"/>
      <c r="C78" s="14"/>
      <c r="D78" s="15"/>
      <c r="E78" s="15"/>
      <c r="F78" s="16"/>
      <c r="G78" s="19"/>
      <c r="H78" s="19"/>
      <c r="I78" s="19"/>
      <c r="J78" s="19"/>
      <c r="K78" s="19"/>
      <c r="L78" s="43"/>
      <c r="M78" s="18"/>
    </row>
    <row r="79" spans="1:23" ht="15" hidden="1" thickBot="1" x14ac:dyDescent="0.35">
      <c r="A79" s="13">
        <v>74</v>
      </c>
      <c r="B79" s="14"/>
      <c r="C79" s="14"/>
      <c r="D79" s="15"/>
      <c r="E79" s="15"/>
      <c r="F79" s="16"/>
      <c r="G79" s="19"/>
      <c r="H79" s="19"/>
      <c r="I79" s="19"/>
      <c r="J79" s="19"/>
      <c r="K79" s="19"/>
      <c r="L79" s="43"/>
      <c r="M79" s="18"/>
    </row>
    <row r="80" spans="1:23" ht="15" thickBot="1" x14ac:dyDescent="0.35">
      <c r="A80" s="39"/>
      <c r="B80" s="40"/>
      <c r="C80" s="40"/>
      <c r="D80" s="41"/>
      <c r="E80" s="41"/>
      <c r="F80" s="44"/>
      <c r="G80" s="26"/>
      <c r="H80" s="26"/>
      <c r="I80" s="26"/>
      <c r="J80" s="26"/>
      <c r="K80" s="26"/>
      <c r="L80" s="45"/>
      <c r="M80" s="42"/>
      <c r="R80" s="35" t="s">
        <v>31</v>
      </c>
      <c r="S80" s="36">
        <f>SUM(S6:S29)</f>
        <v>40</v>
      </c>
    </row>
    <row r="85" spans="7:13" x14ac:dyDescent="0.3">
      <c r="G85" s="21">
        <f>COUNTIF(G6:G83,"&gt;0")</f>
        <v>15</v>
      </c>
      <c r="H85" s="21">
        <f>COUNTIF(H6:H83,"&gt;0")</f>
        <v>17</v>
      </c>
      <c r="I85" s="21">
        <f t="shared" ref="I85:L85" si="1">COUNTIF(I6:I83,"&gt;0")</f>
        <v>19</v>
      </c>
      <c r="J85" s="21">
        <f t="shared" si="1"/>
        <v>23</v>
      </c>
      <c r="K85" s="21">
        <f t="shared" si="1"/>
        <v>0</v>
      </c>
      <c r="L85" s="21">
        <f t="shared" si="1"/>
        <v>0</v>
      </c>
      <c r="M85" s="22">
        <f>AVERAGE(G85:L85)</f>
        <v>12.333333333333334</v>
      </c>
    </row>
  </sheetData>
  <sortState ref="B6:M64">
    <sortCondition descending="1" ref="M6:M64"/>
  </sortState>
  <mergeCells count="2">
    <mergeCell ref="E1:M2"/>
    <mergeCell ref="M3:M5"/>
  </mergeCells>
  <pageMargins left="0.70866141732283472" right="0.70866141732283472" top="0.74803149606299213" bottom="0.74803149606299213" header="0.31496062992125984" footer="0.31496062992125984"/>
  <pageSetup scale="54" orientation="landscape" r:id="rId1"/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60224D98B7174BB3A3D53070E642EE" ma:contentTypeVersion="12" ma:contentTypeDescription="Create a new document." ma:contentTypeScope="" ma:versionID="fb9a8c6342cb3ada71d4d4bf580e850c">
  <xsd:schema xmlns:xsd="http://www.w3.org/2001/XMLSchema" xmlns:xs="http://www.w3.org/2001/XMLSchema" xmlns:p="http://schemas.microsoft.com/office/2006/metadata/properties" xmlns:ns3="f96eeb6d-0763-4712-87a1-c58f10a9afa5" xmlns:ns4="e5291936-e68a-41f9-80f1-e36abe8810d1" targetNamespace="http://schemas.microsoft.com/office/2006/metadata/properties" ma:root="true" ma:fieldsID="6761099360e15ee5289c934c8d2385a4" ns3:_="" ns4:_="">
    <xsd:import namespace="f96eeb6d-0763-4712-87a1-c58f10a9afa5"/>
    <xsd:import namespace="e5291936-e68a-41f9-80f1-e36abe8810d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6eeb6d-0763-4712-87a1-c58f10a9af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291936-e68a-41f9-80f1-e36abe8810d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FA3F99-F232-4FDF-B2CC-B0D785D94C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6eeb6d-0763-4712-87a1-c58f10a9afa5"/>
    <ds:schemaRef ds:uri="e5291936-e68a-41f9-80f1-e36abe8810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FDD709-EC17-4656-93F0-19D4BC985970}">
  <ds:schemaRefs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e5291936-e68a-41f9-80f1-e36abe8810d1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f96eeb6d-0763-4712-87a1-c58f10a9afa5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097488A-DF49-47A1-A637-E81B2DECE2B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Overall Club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Sparky Bright</dc:creator>
  <cp:lastModifiedBy>Lizelle van Rensburg</cp:lastModifiedBy>
  <cp:lastPrinted>2019-09-05T08:22:28Z</cp:lastPrinted>
  <dcterms:created xsi:type="dcterms:W3CDTF">2013-12-15T03:21:44Z</dcterms:created>
  <dcterms:modified xsi:type="dcterms:W3CDTF">2019-11-06T09:18:26Z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Overall Results Club and Reg 2019.1.xlsx</vt:lpwstr>
  </property>
  <property fmtid="{D5CDD505-2E9C-101B-9397-08002B2CF9AE}" pid="3" name="ContentTypeId">
    <vt:lpwstr>0x0101004B60224D98B7174BB3A3D53070E642EE</vt:lpwstr>
  </property>
</Properties>
</file>